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45" windowWidth="13875" windowHeight="6855" tabRatio="784" activeTab="0"/>
  </bookViews>
  <sheets>
    <sheet name="１．事業の規模" sheetId="1" r:id="rId1"/>
    <sheet name="２．取りまとめ表" sheetId="2" r:id="rId2"/>
    <sheet name="3-①温室効果ガス" sheetId="3" r:id="rId3"/>
    <sheet name="3-②廃棄物" sheetId="4" r:id="rId4"/>
    <sheet name="3-③総排水量等" sheetId="5" r:id="rId5"/>
    <sheet name="3-④化学物質" sheetId="6" r:id="rId6"/>
    <sheet name="3-⑤エネルギー" sheetId="7" r:id="rId7"/>
    <sheet name="3-⑥・⑦物質使用量" sheetId="8" r:id="rId8"/>
    <sheet name="3-⑧グリーン購入" sheetId="9" r:id="rId9"/>
    <sheet name="3-⑨公共事業" sheetId="10" r:id="rId10"/>
    <sheet name="3-⑩その他" sheetId="11" r:id="rId11"/>
    <sheet name="Sheet1" sheetId="12" r:id="rId12"/>
  </sheets>
  <definedNames>
    <definedName name="OLE_LINK3" localSheetId="5">'3-④化学物質'!$A$11</definedName>
    <definedName name="OLE_LINK4" localSheetId="8">'3-⑧グリーン購入'!#REF!</definedName>
    <definedName name="OLE_LINK6" localSheetId="4">'3-③総排水量等'!$A$15</definedName>
    <definedName name="_xlnm.Print_Area" localSheetId="0">'１．事業の規模'!$A$1:$F$12</definedName>
    <definedName name="_xlnm.Print_Area" localSheetId="1">'２．取りまとめ表'!$A$1:$H$60</definedName>
    <definedName name="_xlnm.Print_Area" localSheetId="3">'3-②廃棄物'!$A$1:$H$36</definedName>
    <definedName name="_xlnm.Print_Area" localSheetId="5">'3-④化学物質'!$A$1:$F$20</definedName>
    <definedName name="_xlnm.Print_Area" localSheetId="6">'3-⑤エネルギー'!$A$1:$J$31</definedName>
    <definedName name="_xlnm.Print_Area" localSheetId="7">'3-⑥・⑦物質使用量'!$A$1:$J$35</definedName>
    <definedName name="_xlnm.Print_Area" localSheetId="9">'3-⑨公共事業'!$A$1:$I$29</definedName>
    <definedName name="_xlnm.Print_Area" localSheetId="10">'3-⑩その他'!$A$1:$C$7</definedName>
  </definedNames>
  <calcPr fullCalcOnLoad="1"/>
</workbook>
</file>

<file path=xl/sharedStrings.xml><?xml version="1.0" encoding="utf-8"?>
<sst xmlns="http://schemas.openxmlformats.org/spreadsheetml/2006/main" count="502" uniqueCount="341">
  <si>
    <t>灯油</t>
  </si>
  <si>
    <t>都市ガス</t>
  </si>
  <si>
    <t>その他</t>
  </si>
  <si>
    <t>エネルギー消費</t>
  </si>
  <si>
    <t>割合</t>
  </si>
  <si>
    <t>廃油</t>
  </si>
  <si>
    <t>廃プラスチック</t>
  </si>
  <si>
    <t>液化天然ガス(LNG)</t>
  </si>
  <si>
    <t>単位</t>
  </si>
  <si>
    <t>軽油</t>
  </si>
  <si>
    <t>ガソリン</t>
  </si>
  <si>
    <t>(MJ/l)</t>
  </si>
  <si>
    <t>消費量
（A)</t>
  </si>
  <si>
    <t>排出係数
（B)</t>
  </si>
  <si>
    <t>単位発熱量
（C)</t>
  </si>
  <si>
    <t>液化石油ガス(LPG)</t>
  </si>
  <si>
    <t>特別管理</t>
  </si>
  <si>
    <t>(MJ/kWh)</t>
  </si>
  <si>
    <t>１．事業の規模</t>
  </si>
  <si>
    <t>活動規模</t>
  </si>
  <si>
    <t>単位</t>
  </si>
  <si>
    <t>年</t>
  </si>
  <si>
    <t>百万円</t>
  </si>
  <si>
    <t>(　　             )</t>
  </si>
  <si>
    <t>(      )</t>
  </si>
  <si>
    <t>( 　　            )</t>
  </si>
  <si>
    <t>(  　　           )</t>
  </si>
  <si>
    <t>２．環境への負荷の状況（取りまとめ表）</t>
  </si>
  <si>
    <t>MJ</t>
  </si>
  <si>
    <t>化石燃料</t>
  </si>
  <si>
    <t>新エネルギー</t>
  </si>
  <si>
    <t>その他</t>
  </si>
  <si>
    <t>上水</t>
  </si>
  <si>
    <t>工業用水</t>
  </si>
  <si>
    <t>地下水</t>
  </si>
  <si>
    <r>
      <t>kg-CO</t>
    </r>
    <r>
      <rPr>
        <vertAlign val="subscript"/>
        <sz val="10"/>
        <rFont val="ＭＳ Ｐゴシック"/>
        <family val="3"/>
      </rPr>
      <t>2</t>
    </r>
  </si>
  <si>
    <t>最終処分量</t>
  </si>
  <si>
    <t>公共用水域</t>
  </si>
  <si>
    <t>下水道</t>
  </si>
  <si>
    <t>単位発熱量</t>
  </si>
  <si>
    <t>（B)</t>
  </si>
  <si>
    <t>(A)</t>
  </si>
  <si>
    <t>エネルギー量(MJ)</t>
  </si>
  <si>
    <t>(A×B)</t>
  </si>
  <si>
    <t>割合</t>
  </si>
  <si>
    <t>総エネルギー投入量</t>
  </si>
  <si>
    <t>(MJ/kg)</t>
  </si>
  <si>
    <t>灯油</t>
  </si>
  <si>
    <t>A重油</t>
  </si>
  <si>
    <t>都市ガス</t>
  </si>
  <si>
    <r>
      <t>(MJ/Nm</t>
    </r>
    <r>
      <rPr>
        <vertAlign val="superscript"/>
        <sz val="10"/>
        <rFont val="ＭＳ Ｐゴシック"/>
        <family val="3"/>
      </rPr>
      <t>3</t>
    </r>
    <r>
      <rPr>
        <sz val="10"/>
        <rFont val="ＭＳ Ｐゴシック"/>
        <family val="3"/>
      </rPr>
      <t>)</t>
    </r>
  </si>
  <si>
    <t>液化天然ガス(LNG)</t>
  </si>
  <si>
    <t>液化石油ガス(LPG)</t>
  </si>
  <si>
    <t>ガソリン</t>
  </si>
  <si>
    <t>軽油</t>
  </si>
  <si>
    <t>太陽光</t>
  </si>
  <si>
    <t>太陽熱</t>
  </si>
  <si>
    <t>風力</t>
  </si>
  <si>
    <t>水力</t>
  </si>
  <si>
    <t>燃料電池</t>
  </si>
  <si>
    <t>廃棄物</t>
  </si>
  <si>
    <t>熱供給（蒸気）</t>
  </si>
  <si>
    <r>
      <t>Nm</t>
    </r>
    <r>
      <rPr>
        <vertAlign val="superscript"/>
        <sz val="10"/>
        <rFont val="ＭＳ Ｐゴシック"/>
        <family val="3"/>
      </rPr>
      <t>3</t>
    </r>
  </si>
  <si>
    <t>割合（％）</t>
  </si>
  <si>
    <t>資源の種類</t>
  </si>
  <si>
    <t>循環資源</t>
  </si>
  <si>
    <t>○事業者内部で循環的に利用（再使用、再生利用、熱回収）している物質は対象外となります。</t>
  </si>
  <si>
    <t xml:space="preserve">海水、河川水 </t>
  </si>
  <si>
    <t>雨水</t>
  </si>
  <si>
    <t>河川</t>
  </si>
  <si>
    <t>湖沼</t>
  </si>
  <si>
    <t>海域</t>
  </si>
  <si>
    <t>各種水路</t>
  </si>
  <si>
    <t>○再利用、処理等を行っていない雨水の排水については、対象外となります。</t>
  </si>
  <si>
    <r>
      <t>排出量
（kg-CO</t>
    </r>
    <r>
      <rPr>
        <vertAlign val="subscript"/>
        <sz val="10"/>
        <rFont val="ＭＳ Ｐゴシック"/>
        <family val="3"/>
      </rPr>
      <t>2</t>
    </r>
    <r>
      <rPr>
        <sz val="10"/>
        <rFont val="ＭＳ Ｐゴシック"/>
        <family val="3"/>
      </rPr>
      <t>）
（A×B）or
（A×B×C)</t>
    </r>
  </si>
  <si>
    <t>MJ</t>
  </si>
  <si>
    <t>○網掛けの項目が「取りまとめ表」にある項目になっています。</t>
  </si>
  <si>
    <t>購入電力</t>
  </si>
  <si>
    <t>(                               )</t>
  </si>
  <si>
    <t>一般廃棄物</t>
  </si>
  <si>
    <t>（　　　　　　　　　）</t>
  </si>
  <si>
    <t>t</t>
  </si>
  <si>
    <t>廃棄物最終処分量</t>
  </si>
  <si>
    <t>産業廃棄物</t>
  </si>
  <si>
    <t>①　温室効果ガス排出量</t>
  </si>
  <si>
    <t>環境への負荷</t>
  </si>
  <si>
    <t>③－１　総排水量</t>
  </si>
  <si>
    <t>③－２　水使用量</t>
  </si>
  <si>
    <t>④　化学物質使用量</t>
  </si>
  <si>
    <t>kg</t>
  </si>
  <si>
    <t>⑤　エネルギー使用量</t>
  </si>
  <si>
    <t>⑥　物質使用量</t>
  </si>
  <si>
    <t>資源使用量</t>
  </si>
  <si>
    <t>循環資源使用量</t>
  </si>
  <si>
    <t>⑦　サイト内で循環的利用を</t>
  </si>
  <si>
    <t>利用された物質量</t>
  </si>
  <si>
    <t>水の利用量</t>
  </si>
  <si>
    <t>購入電力（新エネルギーを除く）</t>
  </si>
  <si>
    <t>t</t>
  </si>
  <si>
    <t>二酸化炭素</t>
  </si>
  <si>
    <t>○各指標の値については次頁以降の集計結果を記入してください。</t>
  </si>
  <si>
    <t>３．指標毎の取りまとめ</t>
  </si>
  <si>
    <t>化石燃料　小計</t>
  </si>
  <si>
    <t>化石燃料</t>
  </si>
  <si>
    <t>熱供給（蒸気）</t>
  </si>
  <si>
    <t>①　温室効果ガス排出量（必須項目である二酸化炭素排出量のみ掲載）</t>
  </si>
  <si>
    <t>A重油</t>
  </si>
  <si>
    <t>その他　小計</t>
  </si>
  <si>
    <t>エネルギー消費　計</t>
  </si>
  <si>
    <t>二酸化炭素排出量</t>
  </si>
  <si>
    <t>産廃</t>
  </si>
  <si>
    <t>廃棄物焼却処理　計</t>
  </si>
  <si>
    <t>その他　計</t>
  </si>
  <si>
    <t>○網掛けの項目は「環境への負荷の状況（取りまとめ表）」に記載された項目になっています。</t>
  </si>
  <si>
    <t>○「産廃」については、自らが焼却または製品及び燃料として使用した場合に限ります。</t>
  </si>
  <si>
    <t>（注）購入電力の排出係数については、国が公表する電気事業者毎の排出係数を用いて算定してください。</t>
  </si>
  <si>
    <t>　各々の事業者にあった集計表を作成してください。</t>
  </si>
  <si>
    <t>　　　※温室効果ガス排出量算定・報告マニュアル：</t>
  </si>
  <si>
    <t>　　　　　http://www.env.go.jp/earth/ghg-santeikohyo/manual/index.html</t>
  </si>
  <si>
    <t>②　廃棄物排出量及び廃棄物最終処分量</t>
  </si>
  <si>
    <r>
      <t>　　　　　　　　　　　　　　　　　　　　　　　　　</t>
    </r>
    <r>
      <rPr>
        <sz val="9"/>
        <rFont val="ＭＳ Ｐゴシック"/>
        <family val="3"/>
      </rPr>
      <t>年（　　　　　年　　　月　～　　　　　年　　　月）</t>
    </r>
  </si>
  <si>
    <t>最終処分量（t）</t>
  </si>
  <si>
    <t>一般廃棄物</t>
  </si>
  <si>
    <t>一般廃棄物合計</t>
  </si>
  <si>
    <t>産業廃棄物合計</t>
  </si>
  <si>
    <t>産業廃棄物</t>
  </si>
  <si>
    <t>特別管理</t>
  </si>
  <si>
    <t>廃棄物排出量</t>
  </si>
  <si>
    <t>　（　　　　　　　　）</t>
  </si>
  <si>
    <t>　（　　　　　　　　　）</t>
  </si>
  <si>
    <t>○表頭の排出量については、処理方法等の実状に合わせて括弧内に内訳を記入してください。</t>
  </si>
  <si>
    <t>　例：循環資源（リサイクル）量、中間処理量等</t>
  </si>
  <si>
    <t>○表側の空欄には、排出される廃棄物の種類を記入してください。</t>
  </si>
  <si>
    <t>③　総排水量及び水使用量</t>
  </si>
  <si>
    <t>③-1　総排水量</t>
  </si>
  <si>
    <t>公共用水域　計</t>
  </si>
  <si>
    <t>総排水量合計</t>
  </si>
  <si>
    <t>水使用量合計</t>
  </si>
  <si>
    <t>○製品の製造において原材料等として投入される水は、⑥物質使用量として把握してください。</t>
  </si>
  <si>
    <t>○サイト内で循環的に利用している分は、ここに計上せず⑦サイト内で循環的利用を行っている物質量等</t>
  </si>
  <si>
    <t>　として把握してください。</t>
  </si>
  <si>
    <t>④　化学物質使用量</t>
  </si>
  <si>
    <t>化学物質使用量</t>
  </si>
  <si>
    <t>化学物質の種類</t>
  </si>
  <si>
    <t>実績</t>
  </si>
  <si>
    <t>備考（保管量等）</t>
  </si>
  <si>
    <t>kg</t>
  </si>
  <si>
    <t>○把握する化学物質は、原則としてPRTR制度対象物質とします。</t>
  </si>
  <si>
    <t>⑤　エネルギー使用量（MJ）</t>
  </si>
  <si>
    <t>使用量・　　　消費量</t>
  </si>
  <si>
    <t>購入電力（新エネルギー除く）</t>
  </si>
  <si>
    <t>資源使用量　計</t>
  </si>
  <si>
    <t>循環資源使用量　計</t>
  </si>
  <si>
    <t>物質使用量合計</t>
  </si>
  <si>
    <t>割合（％）</t>
  </si>
  <si>
    <t>○まずは主要な物質から把握してください。物質使用量は、重量（単位はt）で把握してください。</t>
  </si>
  <si>
    <t>⑦　サイト内で循環的利用を行っている物質量等</t>
  </si>
  <si>
    <t>水</t>
  </si>
  <si>
    <t>利用された物質量合計</t>
  </si>
  <si>
    <t>水の利用量合計</t>
  </si>
  <si>
    <t>水の再生使用料</t>
  </si>
  <si>
    <t>雨水の利用料</t>
  </si>
  <si>
    <t>エネルギー使用量合計</t>
  </si>
  <si>
    <t>別表１　環境への負荷の自己チェックシート</t>
  </si>
  <si>
    <r>
      <t>m</t>
    </r>
    <r>
      <rPr>
        <vertAlign val="superscript"/>
        <sz val="10"/>
        <rFont val="ＭＳ Ｐゴシック"/>
        <family val="3"/>
      </rPr>
      <t>3</t>
    </r>
  </si>
  <si>
    <t>③-2　水使用量</t>
  </si>
  <si>
    <t>予算額</t>
  </si>
  <si>
    <t>職員数</t>
  </si>
  <si>
    <t>庁舎の延べ床面積</t>
  </si>
  <si>
    <t>地域の人口</t>
  </si>
  <si>
    <t>人</t>
  </si>
  <si>
    <t>人</t>
  </si>
  <si>
    <t>⑧　グリーン購入の実績</t>
  </si>
  <si>
    <t>全調達量に占める割合</t>
  </si>
  <si>
    <r>
      <t>kg-CO</t>
    </r>
    <r>
      <rPr>
        <vertAlign val="subscript"/>
        <sz val="10"/>
        <rFont val="ＭＳ Ｐゴシック"/>
        <family val="3"/>
      </rPr>
      <t>2</t>
    </r>
  </si>
  <si>
    <r>
      <t>kg-CO</t>
    </r>
    <r>
      <rPr>
        <vertAlign val="subscript"/>
        <sz val="10"/>
        <rFont val="ＭＳ Ｐゴシック"/>
        <family val="3"/>
      </rPr>
      <t>2</t>
    </r>
  </si>
  <si>
    <t>⑩　その他</t>
  </si>
  <si>
    <t>（イベントの実施に伴う環境負荷）</t>
  </si>
  <si>
    <t>コンクリート</t>
  </si>
  <si>
    <t>アスファルト</t>
  </si>
  <si>
    <t>木材</t>
  </si>
  <si>
    <t>採石</t>
  </si>
  <si>
    <t>コンクリート塊</t>
  </si>
  <si>
    <t>汚泥</t>
  </si>
  <si>
    <t>建設発生土</t>
  </si>
  <si>
    <t>　　　※平成21年度の電気事業者別二酸化炭素排出係数：</t>
  </si>
  <si>
    <t>　　　　　　http://www.env.go.jp/press/press.php?serial=13319</t>
  </si>
  <si>
    <r>
      <t>○LPGの消費量を気体（m</t>
    </r>
    <r>
      <rPr>
        <vertAlign val="superscript"/>
        <sz val="9"/>
        <rFont val="ＭＳ ゴシック"/>
        <family val="3"/>
      </rPr>
      <t>3</t>
    </r>
    <r>
      <rPr>
        <sz val="9"/>
        <rFont val="ＭＳ ゴシック"/>
        <family val="3"/>
      </rPr>
      <t>）として把握している場合については「１m</t>
    </r>
    <r>
      <rPr>
        <vertAlign val="superscript"/>
        <sz val="9"/>
        <rFont val="ＭＳ ゴシック"/>
        <family val="3"/>
      </rPr>
      <t>3</t>
    </r>
    <r>
      <rPr>
        <sz val="9"/>
        <rFont val="ＭＳ ゴシック"/>
        <family val="3"/>
      </rPr>
      <t>＝2.07kg」として換算してください。</t>
    </r>
  </si>
  <si>
    <t>○上記に該当しない項目で多量に投入しているエネルギーがある場合には、「温室効果ガス排出量算定・</t>
  </si>
  <si>
    <t>　報告マニュアルver3.1」（環境省／経済産業省）を参照して、排出量を算出しください。</t>
  </si>
  <si>
    <t>○「メタン」「一酸化二窒素」「ハイドロフルオロカーボン類」「パーフルオロカーボン類」「六フッ化硫黄」については、</t>
  </si>
  <si>
    <t>　「温室効果ガス排出量算定・報告マニュアルver3.1」（環境省／経済産業省）」を参照し、</t>
  </si>
  <si>
    <t>○地方公共団体においては、清掃工場、下水処理場等の現業部門等の活動において使用している</t>
  </si>
  <si>
    <t>　化学物質（塩酸、苛性ソーダ、消臭剤、凝集剤等）について、把握することが必要です。</t>
  </si>
  <si>
    <t>⑧　グリーン購入実績</t>
  </si>
  <si>
    <t>分野</t>
  </si>
  <si>
    <t>調達実績</t>
  </si>
  <si>
    <t>紙類</t>
  </si>
  <si>
    <t>文具類</t>
  </si>
  <si>
    <t>機器類（オフィス家具等）</t>
  </si>
  <si>
    <t>ＯＡ機器</t>
  </si>
  <si>
    <t>家電製品</t>
  </si>
  <si>
    <t>エアコンディショナー等</t>
  </si>
  <si>
    <t>温水器等</t>
  </si>
  <si>
    <t>照明器具等</t>
  </si>
  <si>
    <t>自動車等</t>
  </si>
  <si>
    <t>消火器等</t>
  </si>
  <si>
    <t>制服・作業服</t>
  </si>
  <si>
    <t>インテリア・寝装寝具</t>
  </si>
  <si>
    <t>作業手袋</t>
  </si>
  <si>
    <t>その他の繊維製品</t>
  </si>
  <si>
    <t>設備</t>
  </si>
  <si>
    <t>建設資材</t>
  </si>
  <si>
    <t>利用量</t>
  </si>
  <si>
    <t>場内再利用量</t>
  </si>
  <si>
    <t>再生材利用量</t>
  </si>
  <si>
    <t>再生材利用率</t>
  </si>
  <si>
    <t>①</t>
  </si>
  <si>
    <t>②</t>
  </si>
  <si>
    <t>③</t>
  </si>
  <si>
    <t>（　　　　　）</t>
  </si>
  <si>
    <t>建設副産物の種類</t>
  </si>
  <si>
    <t>発生量</t>
  </si>
  <si>
    <t>場内利用量</t>
  </si>
  <si>
    <t>減量化量</t>
  </si>
  <si>
    <t>搬出量</t>
  </si>
  <si>
    <t>再資源化量</t>
  </si>
  <si>
    <t>再資源化率</t>
  </si>
  <si>
    <t>④</t>
  </si>
  <si>
    <t>⑤</t>
  </si>
  <si>
    <t>アスファルト・コンクリート塊</t>
  </si>
  <si>
    <t>有効利用率</t>
  </si>
  <si>
    <t>⑨　公共事業</t>
  </si>
  <si>
    <t>紙類の使用量</t>
  </si>
  <si>
    <t>（広報用パンフレット、はがき、当日資料等）</t>
  </si>
  <si>
    <t>廃棄物の排出量</t>
  </si>
  <si>
    <t>例：イベントの実施に伴う環境負荷</t>
  </si>
  <si>
    <t>　　　　　　　　　　　　　　　　　　kg</t>
  </si>
  <si>
    <t>⑩　その他</t>
  </si>
  <si>
    <t>○エネルギー量は、燃料使用量・消費量に単位発熱量を乗じて（燃料使用量・消費量×単位発熱量）求めてください。</t>
  </si>
  <si>
    <t>○上記に該当しない項目で多量に投入しているエネルギーがある場合には、単位発熱量を調べて、空欄を設けて記入してください。</t>
  </si>
  <si>
    <r>
      <t>○LPGの消費量を気体（m</t>
    </r>
    <r>
      <rPr>
        <vertAlign val="superscript"/>
        <sz val="9"/>
        <rFont val="ＭＳ ゴシック"/>
        <family val="3"/>
      </rPr>
      <t>3</t>
    </r>
    <r>
      <rPr>
        <sz val="9"/>
        <rFont val="ＭＳ ゴシック"/>
        <family val="3"/>
      </rPr>
      <t>）として把握している場合については　１m</t>
    </r>
    <r>
      <rPr>
        <vertAlign val="superscript"/>
        <sz val="9"/>
        <rFont val="ＭＳ ゴシック"/>
        <family val="3"/>
      </rPr>
      <t>3</t>
    </r>
    <r>
      <rPr>
        <sz val="9"/>
        <rFont val="ＭＳ ゴシック"/>
        <family val="3"/>
      </rPr>
      <t>＝2.07kgとして換算してください。</t>
    </r>
  </si>
  <si>
    <r>
      <t>　　　　　　　　　　　　　　　　　　　　　　　　　　　　　</t>
    </r>
    <r>
      <rPr>
        <sz val="9"/>
        <rFont val="ＭＳ Ｐゴシック"/>
        <family val="3"/>
      </rPr>
      <t>年（　　　　　年　　　月　～　　　　　年　　　月）</t>
    </r>
  </si>
  <si>
    <t>循環的利用物質量</t>
  </si>
  <si>
    <r>
      <t>　　　　　　　　　　　　　　　　　　　　　　</t>
    </r>
    <r>
      <rPr>
        <sz val="9"/>
        <rFont val="ＭＳ Ｐゴシック"/>
        <family val="3"/>
      </rPr>
      <t>年（　　　　　年　　　月　～　　　　　年　　　月）</t>
    </r>
  </si>
  <si>
    <t>年（　　　　　年　　　月　～　　　　　年　　　月）</t>
  </si>
  <si>
    <t>年（　　　　　年　　　月　～　　　　　年　　　月）</t>
  </si>
  <si>
    <r>
      <t>　　　　　　　　　　　　　　　　　　　</t>
    </r>
    <r>
      <rPr>
        <sz val="9"/>
        <rFont val="ＭＳ Ｐゴシック"/>
        <family val="3"/>
      </rPr>
      <t>年（　　　　　年　　　月　～　　　　　年　　　月）</t>
    </r>
  </si>
  <si>
    <t>排出量（t）</t>
  </si>
  <si>
    <t>実績（t）</t>
  </si>
  <si>
    <r>
      <t>m</t>
    </r>
    <r>
      <rPr>
        <vertAlign val="superscript"/>
        <sz val="10"/>
        <rFont val="ＭＳ Ｐゴシック"/>
        <family val="3"/>
      </rPr>
      <t>3</t>
    </r>
  </si>
  <si>
    <t>kg</t>
  </si>
  <si>
    <t>L</t>
  </si>
  <si>
    <t>L</t>
  </si>
  <si>
    <r>
      <t>m</t>
    </r>
    <r>
      <rPr>
        <vertAlign val="superscript"/>
        <sz val="10"/>
        <rFont val="ＭＳ Ｐゴシック"/>
        <family val="3"/>
      </rPr>
      <t>2</t>
    </r>
  </si>
  <si>
    <r>
      <t>②　廃棄物排出量</t>
    </r>
    <r>
      <rPr>
        <sz val="10"/>
        <rFont val="ＭＳ Ｐゴシック"/>
        <family val="3"/>
      </rPr>
      <t>及び</t>
    </r>
  </si>
  <si>
    <r>
      <t>m</t>
    </r>
    <r>
      <rPr>
        <vertAlign val="superscript"/>
        <sz val="10"/>
        <rFont val="ＭＳ Ｐゴシック"/>
        <family val="3"/>
      </rPr>
      <t>3</t>
    </r>
  </si>
  <si>
    <r>
      <t>m</t>
    </r>
    <r>
      <rPr>
        <vertAlign val="superscript"/>
        <sz val="10"/>
        <rFont val="ＭＳ Ｐゴシック"/>
        <family val="3"/>
      </rPr>
      <t>3</t>
    </r>
  </si>
  <si>
    <t xml:space="preserve">    行っている物質量等</t>
  </si>
  <si>
    <r>
      <t>m</t>
    </r>
    <r>
      <rPr>
        <vertAlign val="superscript"/>
        <sz val="10"/>
        <rFont val="ＭＳ Ｐゴシック"/>
        <family val="3"/>
      </rPr>
      <t>3</t>
    </r>
  </si>
  <si>
    <t>％</t>
  </si>
  <si>
    <t>kWh</t>
  </si>
  <si>
    <r>
      <t>(kg-CO</t>
    </r>
    <r>
      <rPr>
        <vertAlign val="subscript"/>
        <sz val="10"/>
        <rFont val="ＭＳ Ｐゴシック"/>
        <family val="3"/>
      </rPr>
      <t>2</t>
    </r>
    <r>
      <rPr>
        <sz val="10"/>
        <rFont val="ＭＳ Ｐゴシック"/>
        <family val="3"/>
      </rPr>
      <t>/kWh)</t>
    </r>
  </si>
  <si>
    <r>
      <t>(kg-CO</t>
    </r>
    <r>
      <rPr>
        <vertAlign val="subscript"/>
        <sz val="10"/>
        <rFont val="ＭＳ Ｐゴシック"/>
        <family val="3"/>
      </rPr>
      <t>2</t>
    </r>
    <r>
      <rPr>
        <sz val="10"/>
        <rFont val="ＭＳ Ｐゴシック"/>
        <family val="3"/>
      </rPr>
      <t>/MJ)</t>
    </r>
  </si>
  <si>
    <r>
      <t>(MJ/Nm</t>
    </r>
    <r>
      <rPr>
        <vertAlign val="superscript"/>
        <sz val="10"/>
        <rFont val="ＭＳ Ｐゴシック"/>
        <family val="3"/>
      </rPr>
      <t>3</t>
    </r>
    <r>
      <rPr>
        <sz val="10"/>
        <rFont val="ＭＳ Ｐゴシック"/>
        <family val="3"/>
      </rPr>
      <t>)</t>
    </r>
  </si>
  <si>
    <r>
      <t>(kg-CO</t>
    </r>
    <r>
      <rPr>
        <vertAlign val="subscript"/>
        <sz val="10"/>
        <rFont val="ＭＳ Ｐゴシック"/>
        <family val="3"/>
      </rPr>
      <t>2</t>
    </r>
    <r>
      <rPr>
        <sz val="10"/>
        <rFont val="ＭＳ Ｐゴシック"/>
        <family val="3"/>
      </rPr>
      <t>/MJ)</t>
    </r>
  </si>
  <si>
    <r>
      <t>(kg-CO</t>
    </r>
    <r>
      <rPr>
        <vertAlign val="subscript"/>
        <sz val="10"/>
        <rFont val="ＭＳ Ｐゴシック"/>
        <family val="3"/>
      </rPr>
      <t>2</t>
    </r>
    <r>
      <rPr>
        <sz val="10"/>
        <rFont val="ＭＳ Ｐゴシック"/>
        <family val="3"/>
      </rPr>
      <t>/t)</t>
    </r>
  </si>
  <si>
    <r>
      <t>実績(m</t>
    </r>
    <r>
      <rPr>
        <vertAlign val="superscript"/>
        <sz val="10"/>
        <rFont val="ＭＳ Ｐゴシック"/>
        <family val="3"/>
      </rPr>
      <t>3</t>
    </r>
    <r>
      <rPr>
        <sz val="10"/>
        <rFont val="ＭＳ Ｐゴシック"/>
        <family val="3"/>
      </rPr>
      <t>)</t>
    </r>
  </si>
  <si>
    <r>
      <t>m</t>
    </r>
    <r>
      <rPr>
        <vertAlign val="superscript"/>
        <sz val="10"/>
        <rFont val="ＭＳ Ｐゴシック"/>
        <family val="3"/>
      </rPr>
      <t>3</t>
    </r>
  </si>
  <si>
    <r>
      <t>m</t>
    </r>
    <r>
      <rPr>
        <b/>
        <vertAlign val="superscript"/>
        <sz val="10"/>
        <rFont val="ＭＳ Ｐゴシック"/>
        <family val="3"/>
      </rPr>
      <t>3</t>
    </r>
  </si>
  <si>
    <r>
      <t>m</t>
    </r>
    <r>
      <rPr>
        <vertAlign val="superscript"/>
        <sz val="10"/>
        <rFont val="ＭＳ Ｐゴシック"/>
        <family val="3"/>
      </rPr>
      <t>3</t>
    </r>
  </si>
  <si>
    <t>kWh</t>
  </si>
  <si>
    <t>L</t>
  </si>
  <si>
    <t>L</t>
  </si>
  <si>
    <r>
      <t>Nm</t>
    </r>
    <r>
      <rPr>
        <vertAlign val="superscript"/>
        <sz val="10"/>
        <rFont val="ＭＳ Ｐゴシック"/>
        <family val="3"/>
      </rPr>
      <t>3</t>
    </r>
  </si>
  <si>
    <t>kg</t>
  </si>
  <si>
    <t>(MJ/kg)</t>
  </si>
  <si>
    <t>化石燃料　計</t>
  </si>
  <si>
    <t>MJ</t>
  </si>
  <si>
    <t>kWh</t>
  </si>
  <si>
    <t>kWh</t>
  </si>
  <si>
    <t>kWh</t>
  </si>
  <si>
    <t>新エネルギー　計</t>
  </si>
  <si>
    <t>MJ</t>
  </si>
  <si>
    <t>MJ</t>
  </si>
  <si>
    <t>その他　計</t>
  </si>
  <si>
    <t>⑨-1　再生資材等の利用状況</t>
  </si>
  <si>
    <t>⑨-2　建設副産物の再資源化状況</t>
  </si>
  <si>
    <t>⑨-3　建設発生土利用状況</t>
  </si>
  <si>
    <t>（②＋③）／①</t>
  </si>
  <si>
    <t>t</t>
  </si>
  <si>
    <t>（②＋③＋⑤）／①</t>
  </si>
  <si>
    <t>土砂</t>
  </si>
  <si>
    <r>
      <t>m</t>
    </r>
    <r>
      <rPr>
        <vertAlign val="superscript"/>
        <sz val="10"/>
        <rFont val="ＭＳ Ｐゴシック"/>
        <family val="3"/>
      </rPr>
      <t>3</t>
    </r>
  </si>
  <si>
    <t>t</t>
  </si>
  <si>
    <t>化石燃料</t>
  </si>
  <si>
    <t>○サイト外からの物質使用量とは別に、サイト内で事業者が自ら実施する循環的利用型の物質量（水資源含む）等を記載します。</t>
  </si>
  <si>
    <t>○使用量は、年間購入量から期末の保管量を差し引いた量が使用量となりますが、把握が難しい場合は</t>
  </si>
  <si>
    <t>　購入量でもかまいません。把握が可能な場合は、備考欄に保管量を記載してください。</t>
  </si>
  <si>
    <t>○対象となる化学物質使用量の把握方法は、化学物質を含む製品について、容器に記載された成分表をもとに</t>
  </si>
  <si>
    <t>　対象となる化学物質の製品中に含まれる量を把握します。成分表が記載されていないまたは情報が不十分な</t>
  </si>
  <si>
    <t>　場合は、製造元や卸売業者、小売業者にMSDSを請求し、それをもとに製品中の化学物質含有量を把握します。</t>
  </si>
  <si>
    <t>　把握した化学物質含有量に製品の年間使用量を掛けると、化学物質の年間使用量が算出できます。</t>
  </si>
  <si>
    <t>　なお、総排水量の把握が困難な場合には、③－２水使用量が把握必須項目となります。</t>
  </si>
  <si>
    <t>○①温室効果ガス排出量（二酸化炭素）、②廃棄物排出量、③－１総排水量、④化学物質使用量は必須項目です。</t>
  </si>
  <si>
    <t>○物質使用量を把握するのが困難な場合には、総製品生産量または総商品販売量と廃棄物排出量を</t>
  </si>
  <si>
    <t>　足し合わせて算出する方法もあります。</t>
  </si>
  <si>
    <t>再利用及び
再資源化量</t>
  </si>
  <si>
    <t>⑨－１　再生資材等の利用状況</t>
  </si>
  <si>
    <t>⑨－２　建設副産物の再資源化状況</t>
  </si>
  <si>
    <t>⑨－３　建設発生土利用状況</t>
  </si>
  <si>
    <t>コンクリート利用量</t>
  </si>
  <si>
    <t>コンクリート再生材利用率</t>
  </si>
  <si>
    <t>アスファルト利用量</t>
  </si>
  <si>
    <t>アスファルト再生材利用率</t>
  </si>
  <si>
    <t>木材利用量</t>
  </si>
  <si>
    <t>木材再生材利用率</t>
  </si>
  <si>
    <t>土砂利用量</t>
  </si>
  <si>
    <t>土砂再生材利用率</t>
  </si>
  <si>
    <t>採石利用量</t>
  </si>
  <si>
    <t>採石再生材利用率</t>
  </si>
  <si>
    <t>その他利用量</t>
  </si>
  <si>
    <t>その他再生材利用率</t>
  </si>
  <si>
    <t>コンクリート塊発生量</t>
  </si>
  <si>
    <t>コンクリート塊再資源化率</t>
  </si>
  <si>
    <t>ｱｽﾌｧﾙﾄ･ｺﾝｸﾘｰﾄ塊発生量</t>
  </si>
  <si>
    <t>ｱｽﾌｧﾙﾄ･ｺﾝｸﾘｰﾄ塊再資源化率</t>
  </si>
  <si>
    <t>木材発生量</t>
  </si>
  <si>
    <t>木材再資源化率</t>
  </si>
  <si>
    <t>汚泥発生量</t>
  </si>
  <si>
    <t>汚泥再資源化率</t>
  </si>
  <si>
    <t>建設発生土発生量</t>
  </si>
  <si>
    <t>建設発生土有効利用率</t>
  </si>
  <si>
    <t>t</t>
  </si>
  <si>
    <r>
      <t>※</t>
    </r>
    <r>
      <rPr>
        <vertAlign val="superscript"/>
        <sz val="10"/>
        <rFont val="ＭＳ Ｐゴシック"/>
        <family val="3"/>
      </rPr>
      <t>（注）</t>
    </r>
  </si>
  <si>
    <t>二酸化炭素排出量合計</t>
  </si>
  <si>
    <r>
      <t>総排水量(m</t>
    </r>
    <r>
      <rPr>
        <vertAlign val="superscript"/>
        <sz val="10"/>
        <rFont val="ＭＳ Ｐゴシック"/>
        <family val="3"/>
      </rPr>
      <t>3</t>
    </r>
    <r>
      <rPr>
        <sz val="10"/>
        <rFont val="ＭＳ Ｐゴシック"/>
        <family val="3"/>
      </rPr>
      <t>)</t>
    </r>
  </si>
  <si>
    <r>
      <t>水使用量(m</t>
    </r>
    <r>
      <rPr>
        <vertAlign val="superscript"/>
        <sz val="10"/>
        <rFont val="ＭＳ Ｐゴシック"/>
        <family val="3"/>
      </rPr>
      <t>3</t>
    </r>
    <r>
      <rPr>
        <sz val="10"/>
        <rFont val="ＭＳ Ｐゴシック"/>
        <family val="3"/>
      </rPr>
      <t>)</t>
    </r>
  </si>
  <si>
    <t>(%)</t>
  </si>
  <si>
    <t>物質使用量</t>
  </si>
  <si>
    <t>　　　　　　　　　　　　　　　　　項目　　　　　　　　　　　　　　　　　　　　　　　　　　　　　内訳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</si>
</sst>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Red]\(0.0\)"/>
    <numFmt numFmtId="179" formatCode="0_);[Red]\(0\)"/>
    <numFmt numFmtId="180" formatCode="0_ "/>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vertAlign val="superscript"/>
      <sz val="10"/>
      <name val="ＭＳ Ｐゴシック"/>
      <family val="3"/>
    </font>
    <font>
      <b/>
      <sz val="10"/>
      <name val="ＭＳ Ｐゴシック"/>
      <family val="3"/>
    </font>
    <font>
      <sz val="9"/>
      <name val="ＭＳ Ｐゴシック"/>
      <family val="3"/>
    </font>
    <font>
      <sz val="10"/>
      <color indexed="12"/>
      <name val="ＭＳ Ｐゴシック"/>
      <family val="3"/>
    </font>
    <font>
      <vertAlign val="subscript"/>
      <sz val="10"/>
      <name val="ＭＳ Ｐゴシック"/>
      <family val="3"/>
    </font>
    <font>
      <sz val="12"/>
      <name val="ＭＳ 明朝"/>
      <family val="1"/>
    </font>
    <font>
      <b/>
      <sz val="14"/>
      <name val="ＭＳ 明朝"/>
      <family val="1"/>
    </font>
    <font>
      <sz val="12"/>
      <name val="丸ｺﾞｼｯｸ"/>
      <family val="3"/>
    </font>
    <font>
      <sz val="10.5"/>
      <name val="ＭＳ ゴシック"/>
      <family val="3"/>
    </font>
    <font>
      <sz val="10"/>
      <name val="ＭＳ 明朝"/>
      <family val="1"/>
    </font>
    <font>
      <sz val="9"/>
      <name val="ＭＳ ゴシック"/>
      <family val="3"/>
    </font>
    <font>
      <vertAlign val="superscript"/>
      <sz val="9"/>
      <name val="ＭＳ ゴシック"/>
      <family val="3"/>
    </font>
    <font>
      <b/>
      <vertAlign val="superscript"/>
      <sz val="10"/>
      <name val="ＭＳ Ｐゴシック"/>
      <family val="3"/>
    </font>
    <font>
      <b/>
      <sz val="11"/>
      <name val="ＭＳ Ｐゴシック"/>
      <family val="3"/>
    </font>
    <font>
      <sz val="10.5"/>
      <name val="ＭＳ Ｐゴシック"/>
      <family val="3"/>
    </font>
    <font>
      <b/>
      <sz val="16"/>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00"/>
        <bgColor indexed="64"/>
      </patternFill>
    </fill>
    <fill>
      <patternFill patternType="solid">
        <fgColor indexed="11"/>
        <bgColor indexed="64"/>
      </patternFill>
    </fill>
    <fill>
      <patternFill patternType="solid">
        <fgColor indexed="9"/>
        <bgColor indexed="64"/>
      </patternFill>
    </fill>
    <fill>
      <patternFill patternType="solid">
        <fgColor rgb="FF66FF33"/>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medium"/>
      <right style="medium"/>
      <top style="medium"/>
      <bottom style="hair"/>
    </border>
    <border>
      <left style="medium"/>
      <right style="thin"/>
      <top style="medium"/>
      <bottom style="hair"/>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style="hair"/>
      <bottom/>
    </border>
    <border>
      <left style="medium"/>
      <right/>
      <top style="hair"/>
      <bottom style="hair"/>
    </border>
    <border>
      <left style="medium"/>
      <right/>
      <top style="hair"/>
      <bottom style="thin"/>
    </border>
    <border>
      <left/>
      <right style="thick"/>
      <top style="medium"/>
      <bottom style="hair"/>
    </border>
    <border>
      <left/>
      <right style="thick"/>
      <top style="hair"/>
      <bottom style="hair"/>
    </border>
    <border>
      <left/>
      <right style="thick"/>
      <top style="hair"/>
      <bottom style="thin"/>
    </border>
    <border>
      <left/>
      <right style="thick"/>
      <top style="thin"/>
      <bottom style="hair"/>
    </border>
    <border>
      <left/>
      <right style="thick"/>
      <top style="hair"/>
      <bottom/>
    </border>
    <border>
      <left/>
      <right style="medium"/>
      <top style="thin"/>
      <bottom style="medium"/>
    </border>
    <border>
      <left/>
      <right style="medium"/>
      <top style="medium"/>
      <bottom style="hair"/>
    </border>
    <border>
      <left/>
      <right style="medium"/>
      <top style="hair"/>
      <bottom style="hair"/>
    </border>
    <border>
      <left/>
      <right style="medium"/>
      <top style="hair"/>
      <bottom style="thin"/>
    </border>
    <border>
      <left/>
      <right style="medium"/>
      <top style="thin"/>
      <bottom style="hair"/>
    </border>
    <border>
      <left/>
      <right style="medium"/>
      <top style="hair"/>
      <bottom/>
    </border>
    <border>
      <left style="medium"/>
      <right style="thin"/>
      <top/>
      <bottom style="medium"/>
    </border>
    <border>
      <left/>
      <right style="medium"/>
      <top/>
      <bottom style="medium"/>
    </border>
    <border>
      <left/>
      <right style="thick"/>
      <top/>
      <bottom style="medium"/>
    </border>
    <border>
      <left style="medium"/>
      <right/>
      <top style="medium"/>
      <bottom style="medium"/>
    </border>
    <border>
      <left style="medium">
        <color indexed="8"/>
      </left>
      <right style="medium"/>
      <top style="medium"/>
      <bottom style="medium"/>
    </border>
    <border>
      <left/>
      <right/>
      <top style="medium"/>
      <bottom style="medium"/>
    </border>
    <border>
      <left style="thin"/>
      <right style="medium"/>
      <top style="medium"/>
      <bottom style="medium"/>
    </border>
    <border>
      <left/>
      <right style="medium"/>
      <top style="medium"/>
      <bottom style="thin"/>
    </border>
    <border>
      <left/>
      <right style="medium"/>
      <top style="thin"/>
      <bottom style="thin"/>
    </border>
    <border>
      <left style="medium"/>
      <right style="thin"/>
      <top style="medium"/>
      <bottom/>
    </border>
    <border>
      <left style="medium"/>
      <right style="thin"/>
      <top style="thin"/>
      <bottom style="thin"/>
    </border>
    <border>
      <left/>
      <right style="thin"/>
      <top/>
      <bottom style="double"/>
    </border>
    <border>
      <left/>
      <right style="medium"/>
      <top/>
      <bottom style="double"/>
    </border>
    <border>
      <left/>
      <right/>
      <top/>
      <bottom style="double"/>
    </border>
    <border>
      <left style="medium"/>
      <right style="medium"/>
      <top style="hair"/>
      <bottom style="hair"/>
    </border>
    <border>
      <left/>
      <right style="thin"/>
      <top style="hair"/>
      <bottom style="hair"/>
    </border>
    <border>
      <left/>
      <right/>
      <top style="hair"/>
      <bottom style="hair"/>
    </border>
    <border>
      <left style="thin"/>
      <right/>
      <top style="hair"/>
      <bottom style="thin"/>
    </border>
    <border>
      <left style="medium"/>
      <right style="medium"/>
      <top style="hair"/>
      <bottom style="thin"/>
    </border>
    <border>
      <left/>
      <right style="thin"/>
      <top style="hair"/>
      <bottom style="thin"/>
    </border>
    <border>
      <left/>
      <right/>
      <top style="hair"/>
      <bottom style="thin"/>
    </border>
    <border>
      <left style="medium"/>
      <right style="medium"/>
      <top/>
      <bottom style="double"/>
    </border>
    <border diagonalDown="1">
      <left/>
      <right style="thin"/>
      <top/>
      <bottom style="double"/>
      <diagonal style="thin"/>
    </border>
    <border>
      <left style="thin"/>
      <right style="medium"/>
      <top style="thin"/>
      <bottom style="double"/>
    </border>
    <border>
      <left style="medium"/>
      <right style="medium"/>
      <top style="double"/>
      <bottom style="hair"/>
    </border>
    <border>
      <left/>
      <right style="thin"/>
      <top style="double"/>
      <bottom style="hair"/>
    </border>
    <border>
      <left/>
      <right style="medium"/>
      <top style="double"/>
      <bottom style="hair"/>
    </border>
    <border>
      <left/>
      <right/>
      <top style="double"/>
      <bottom style="hair"/>
    </border>
    <border>
      <left/>
      <right style="thin"/>
      <top style="hair"/>
      <bottom/>
    </border>
    <border>
      <left/>
      <right/>
      <top style="hair"/>
      <bottom/>
    </border>
    <border>
      <left style="thin"/>
      <right style="medium"/>
      <top/>
      <bottom style="double"/>
    </border>
    <border>
      <left style="thin"/>
      <right/>
      <top/>
      <bottom style="hair"/>
    </border>
    <border>
      <left style="medium"/>
      <right style="medium"/>
      <top/>
      <bottom style="hair"/>
    </border>
    <border>
      <left/>
      <right style="thin"/>
      <top/>
      <bottom style="hair"/>
    </border>
    <border>
      <left/>
      <right style="medium"/>
      <top/>
      <bottom style="hair"/>
    </border>
    <border>
      <left/>
      <right style="medium">
        <color indexed="8"/>
      </right>
      <top style="hair"/>
      <bottom style="thin"/>
    </border>
    <border>
      <left style="thin"/>
      <right/>
      <top style="thin"/>
      <bottom style="medium"/>
    </border>
    <border>
      <left style="medium"/>
      <right style="medium"/>
      <top/>
      <bottom style="medium"/>
    </border>
    <border>
      <left style="thin"/>
      <right/>
      <top style="double"/>
      <bottom style="hair"/>
    </border>
    <border>
      <left style="thin"/>
      <right/>
      <top style="hair"/>
      <bottom style="hair"/>
    </border>
    <border>
      <left style="thin"/>
      <right/>
      <top style="hair"/>
      <bottom/>
    </border>
    <border>
      <left style="medium"/>
      <right/>
      <top style="medium"/>
      <bottom style="thin"/>
    </border>
    <border>
      <left/>
      <right style="medium">
        <color indexed="8"/>
      </right>
      <top style="medium"/>
      <bottom style="medium"/>
    </border>
    <border>
      <left style="thin"/>
      <right style="thin"/>
      <top style="medium"/>
      <bottom style="medium"/>
    </border>
    <border>
      <left/>
      <right style="medium"/>
      <top/>
      <bottom/>
    </border>
    <border>
      <left/>
      <right style="thin"/>
      <top style="medium"/>
      <bottom/>
    </border>
    <border>
      <left/>
      <right style="medium"/>
      <top style="medium"/>
      <bottom/>
    </border>
    <border>
      <left style="medium"/>
      <right style="medium"/>
      <top style="medium"/>
      <bottom style="medium"/>
    </border>
    <border>
      <left/>
      <right style="thin"/>
      <top style="medium"/>
      <bottom style="thin"/>
    </border>
    <border>
      <left style="medium"/>
      <right/>
      <top style="thin"/>
      <bottom style="thin"/>
    </border>
    <border>
      <left style="medium"/>
      <right style="medium"/>
      <top style="thin"/>
      <bottom style="thin"/>
    </border>
    <border>
      <left/>
      <right style="thin"/>
      <top style="thin"/>
      <bottom style="thin"/>
    </border>
    <border>
      <left style="medium"/>
      <right/>
      <top style="thin"/>
      <bottom style="medium"/>
    </border>
    <border>
      <left style="medium"/>
      <right style="medium"/>
      <top style="thin"/>
      <bottom style="medium"/>
    </border>
    <border>
      <left/>
      <right style="thin"/>
      <top style="thin"/>
      <bottom style="medium"/>
    </border>
    <border>
      <left style="medium">
        <color indexed="8"/>
      </left>
      <right style="medium">
        <color indexed="8"/>
      </right>
      <top/>
      <bottom style="hair">
        <color indexed="8"/>
      </bottom>
    </border>
    <border>
      <left/>
      <right style="medium"/>
      <top/>
      <bottom style="hair">
        <color indexed="8"/>
      </bottom>
    </border>
    <border>
      <left/>
      <right/>
      <top/>
      <bottom style="hair">
        <color indexed="8"/>
      </bottom>
    </border>
    <border diagonalDown="1">
      <left style="thin"/>
      <right style="medium"/>
      <top/>
      <bottom style="hair">
        <color indexed="8"/>
      </bottom>
      <diagonal style="thin"/>
    </border>
    <border>
      <left style="medium">
        <color indexed="8"/>
      </left>
      <right style="medium">
        <color indexed="8"/>
      </right>
      <top style="hair">
        <color indexed="8"/>
      </top>
      <bottom style="hair">
        <color indexed="8"/>
      </bottom>
    </border>
    <border>
      <left/>
      <right style="medium"/>
      <top style="hair">
        <color indexed="8"/>
      </top>
      <bottom style="hair">
        <color indexed="8"/>
      </bottom>
    </border>
    <border>
      <left/>
      <right/>
      <top style="hair">
        <color indexed="8"/>
      </top>
      <bottom style="hair">
        <color indexed="8"/>
      </bottom>
    </border>
    <border diagonalDown="1">
      <left style="thin"/>
      <right style="medium"/>
      <top style="hair">
        <color indexed="8"/>
      </top>
      <bottom style="hair">
        <color indexed="8"/>
      </bottom>
      <diagonal style="thin"/>
    </border>
    <border diagonalDown="1">
      <left style="thin"/>
      <right style="medium"/>
      <top style="hair">
        <color indexed="8"/>
      </top>
      <bottom/>
      <diagonal style="thin"/>
    </border>
    <border>
      <left style="medium">
        <color indexed="8"/>
      </left>
      <right style="medium">
        <color indexed="8"/>
      </right>
      <top style="hair">
        <color indexed="8"/>
      </top>
      <bottom/>
    </border>
    <border>
      <left/>
      <right style="medium"/>
      <top style="hair">
        <color indexed="8"/>
      </top>
      <bottom/>
    </border>
    <border>
      <left/>
      <right/>
      <top style="hair">
        <color indexed="8"/>
      </top>
      <bottom/>
    </border>
    <border>
      <left/>
      <right style="medium"/>
      <top style="thin">
        <color indexed="8"/>
      </top>
      <bottom/>
    </border>
    <border>
      <left/>
      <right/>
      <top style="thin">
        <color indexed="8"/>
      </top>
      <bottom/>
    </border>
    <border>
      <left style="thin"/>
      <right style="medium"/>
      <top style="thin">
        <color indexed="8"/>
      </top>
      <bottom/>
    </border>
    <border>
      <left/>
      <right/>
      <top style="thin"/>
      <bottom style="medium"/>
    </border>
    <border>
      <left style="thin"/>
      <right style="medium"/>
      <top style="thin"/>
      <bottom style="medium"/>
    </border>
    <border diagonalDown="1">
      <left/>
      <right style="medium"/>
      <top/>
      <bottom style="medium"/>
      <diagonal style="thin"/>
    </border>
    <border>
      <left/>
      <right/>
      <top/>
      <bottom style="medium"/>
    </border>
    <border>
      <left style="thin"/>
      <right style="medium"/>
      <top/>
      <bottom style="medium"/>
    </border>
    <border>
      <left style="medium"/>
      <right style="medium"/>
      <top/>
      <bottom/>
    </border>
    <border>
      <left/>
      <right style="thin"/>
      <top/>
      <bottom/>
    </border>
    <border>
      <left style="medium"/>
      <right style="thin"/>
      <top style="medium"/>
      <bottom style="medium"/>
    </border>
    <border>
      <left/>
      <right style="thin"/>
      <top/>
      <bottom style="medium"/>
    </border>
    <border>
      <left style="thin"/>
      <right style="thin"/>
      <top/>
      <bottom style="hair"/>
    </border>
    <border>
      <left style="thin"/>
      <right style="thin"/>
      <top style="hair"/>
      <bottom style="hair"/>
    </border>
    <border>
      <left style="thin"/>
      <right style="thin"/>
      <top style="thin"/>
      <bottom style="medium"/>
    </border>
    <border>
      <left style="thin"/>
      <right style="thin"/>
      <top style="medium"/>
      <bottom style="hair"/>
    </border>
    <border>
      <left style="thin"/>
      <right style="thin"/>
      <top style="hair"/>
      <bottom style="thin"/>
    </border>
    <border>
      <left style="thin"/>
      <right style="medium"/>
      <top style="hair"/>
      <bottom style="thin">
        <color indexed="8"/>
      </bottom>
    </border>
    <border>
      <left style="thin"/>
      <right/>
      <top style="medium"/>
      <bottom style="hair"/>
    </border>
    <border>
      <left style="thin"/>
      <right style="thin"/>
      <top style="medium"/>
      <bottom/>
    </border>
    <border>
      <left style="thin"/>
      <right style="thin"/>
      <top style="thin"/>
      <bottom style="thin"/>
    </border>
    <border>
      <left/>
      <right style="thin"/>
      <top style="medium"/>
      <bottom style="medium"/>
    </border>
    <border>
      <left/>
      <right style="medium"/>
      <top style="medium"/>
      <bottom style="medium"/>
    </border>
    <border>
      <left style="medium"/>
      <right style="medium"/>
      <top style="medium"/>
      <bottom style="thin"/>
    </border>
    <border>
      <left style="medium"/>
      <right style="medium"/>
      <top/>
      <bottom style="thin"/>
    </border>
    <border>
      <left/>
      <right style="thin"/>
      <top/>
      <bottom style="thin"/>
    </border>
    <border>
      <left/>
      <right style="medium"/>
      <top/>
      <bottom style="thin"/>
    </border>
    <border>
      <left/>
      <right/>
      <top style="medium"/>
      <bottom/>
    </border>
    <border>
      <left/>
      <right/>
      <top style="thin"/>
      <bottom style="thin"/>
    </border>
    <border>
      <left style="thin"/>
      <right style="thin"/>
      <top/>
      <bottom style="medium"/>
    </border>
    <border>
      <left style="thin"/>
      <right style="thin"/>
      <top/>
      <bottom/>
    </border>
    <border>
      <left/>
      <right/>
      <top/>
      <bottom style="thin"/>
    </border>
    <border>
      <left style="thin"/>
      <right style="thin"/>
      <top/>
      <bottom style="thin"/>
    </border>
    <border>
      <left style="medium"/>
      <right/>
      <top/>
      <bottom/>
    </border>
    <border>
      <left style="medium"/>
      <right/>
      <top style="medium"/>
      <bottom/>
    </border>
    <border>
      <left style="medium"/>
      <right style="medium"/>
      <top style="medium"/>
      <bottom/>
    </border>
    <border>
      <left style="medium"/>
      <right/>
      <top/>
      <bottom style="medium"/>
    </border>
    <border>
      <left style="medium"/>
      <right style="thin"/>
      <top style="medium"/>
      <bottom style="thin"/>
    </border>
    <border>
      <left style="thin"/>
      <right style="thin"/>
      <top style="medium"/>
      <bottom style="thin"/>
    </border>
    <border>
      <left style="thin"/>
      <right/>
      <top style="medium"/>
      <bottom style="medium"/>
    </border>
    <border>
      <left style="thin"/>
      <right style="medium"/>
      <top style="hair"/>
      <bottom style="hair"/>
    </border>
    <border>
      <left style="thin"/>
      <right style="medium"/>
      <top style="hair"/>
      <bottom style="thin"/>
    </border>
    <border diagonalDown="1">
      <left style="medium"/>
      <right style="thin"/>
      <top/>
      <bottom/>
      <diagonal style="thin"/>
    </border>
    <border>
      <left style="thin"/>
      <right/>
      <top/>
      <bottom/>
    </border>
    <border>
      <left style="thin"/>
      <right style="medium"/>
      <top/>
      <bottom/>
    </border>
    <border>
      <left style="thin"/>
      <right style="medium"/>
      <top style="medium"/>
      <bottom style="hair"/>
    </border>
    <border>
      <left style="medium"/>
      <right/>
      <top style="medium"/>
      <bottom style="hair"/>
    </border>
    <border diagonalDown="1">
      <left style="medium"/>
      <right style="thin"/>
      <top style="medium"/>
      <bottom style="medium"/>
      <diagonal style="thin"/>
    </border>
    <border>
      <left style="medium"/>
      <right style="medium"/>
      <top style="hair"/>
      <bottom style="medium"/>
    </border>
    <border>
      <left style="medium"/>
      <right style="thin"/>
      <top style="hair"/>
      <bottom style="medium"/>
    </border>
    <border>
      <left style="thin"/>
      <right/>
      <top style="hair"/>
      <bottom style="medium"/>
    </border>
    <border>
      <left style="thin"/>
      <right style="medium"/>
      <top style="hair"/>
      <bottom style="medium"/>
    </border>
    <border>
      <left style="medium"/>
      <right/>
      <top style="hair"/>
      <bottom style="medium"/>
    </border>
    <border diagonalDown="1">
      <left style="medium"/>
      <right style="thin"/>
      <top/>
      <bottom style="medium"/>
      <diagonal style="thin"/>
    </border>
    <border>
      <left style="thin"/>
      <right/>
      <top/>
      <bottom style="medium"/>
    </border>
    <border diagonalDown="1">
      <left style="thin"/>
      <right style="medium"/>
      <top style="thin"/>
      <bottom style="medium"/>
      <diagonal style="thin"/>
    </border>
    <border>
      <left style="thin"/>
      <right style="medium"/>
      <top style="medium"/>
      <bottom/>
    </border>
    <border>
      <left style="thin"/>
      <right style="medium"/>
      <top>
        <color indexed="63"/>
      </top>
      <bottom style="thin"/>
    </border>
    <border>
      <left/>
      <right style="medium"/>
      <top style="hair"/>
      <bottom style="medium"/>
    </border>
    <border>
      <left style="medium">
        <color indexed="8"/>
      </left>
      <right style="medium">
        <color indexed="8"/>
      </right>
      <top style="thin">
        <color indexed="8"/>
      </top>
      <bottom/>
    </border>
    <border diagonalDown="1">
      <left/>
      <right style="thin"/>
      <top>
        <color indexed="63"/>
      </top>
      <bottom style="medium"/>
      <diagonal style="thin"/>
    </border>
    <border>
      <left style="thin"/>
      <right/>
      <top style="thin"/>
      <bottom style="double"/>
    </border>
    <border>
      <left style="medium"/>
      <right style="medium"/>
      <top style="thin"/>
      <bottom style="double"/>
    </border>
    <border>
      <left style="medium"/>
      <right/>
      <top>
        <color indexed="63"/>
      </top>
      <bottom style="thin"/>
    </border>
    <border>
      <left style="thin"/>
      <right style="medium"/>
      <top/>
      <bottom style="hair"/>
    </border>
    <border>
      <left style="thin"/>
      <right style="medium"/>
      <top style="thin"/>
      <bottom style="thin"/>
    </border>
    <border>
      <left style="medium"/>
      <right/>
      <top style="thin"/>
      <bottom/>
    </border>
    <border>
      <left/>
      <right/>
      <top style="thin"/>
      <bottom/>
    </border>
    <border>
      <left/>
      <right/>
      <top style="medium"/>
      <bottom style="thin"/>
    </border>
    <border diagonalDown="1">
      <left style="medium"/>
      <right/>
      <top style="medium"/>
      <bottom/>
      <diagonal style="thin"/>
    </border>
    <border diagonalDown="1">
      <left/>
      <right style="medium"/>
      <top style="medium"/>
      <bottom/>
      <diagonal style="thin"/>
    </border>
    <border diagonalDown="1">
      <left style="medium"/>
      <right/>
      <top style="medium"/>
      <bottom style="medium"/>
      <diagonal style="thin"/>
    </border>
    <border diagonalDown="1">
      <left/>
      <right style="medium"/>
      <top style="medium"/>
      <bottom style="medium"/>
      <diagonal style="thin"/>
    </border>
    <border diagonalDown="1">
      <left style="medium"/>
      <right/>
      <top/>
      <bottom style="medium"/>
      <diagonal style="thin"/>
    </border>
    <border diagonalDown="1">
      <left style="medium"/>
      <right/>
      <top style="thin"/>
      <bottom style="medium"/>
      <diagonal style="thin"/>
    </border>
    <border diagonalDown="1">
      <left/>
      <right style="medium"/>
      <top style="thin"/>
      <bottom style="medium"/>
      <diagonal style="thin"/>
    </border>
    <border diagonalDown="1">
      <left style="medium"/>
      <right/>
      <top/>
      <bottom/>
      <diagonal style="thin"/>
    </border>
    <border diagonalDown="1">
      <left/>
      <right style="medium"/>
      <top/>
      <bottom/>
      <diagonal style="thin"/>
    </border>
    <border diagonalDown="1">
      <left style="medium"/>
      <right/>
      <top style="medium"/>
      <bottom style="hair"/>
      <diagonal style="thin"/>
    </border>
    <border diagonalDown="1">
      <left/>
      <right style="medium"/>
      <top style="medium"/>
      <bottom style="hair"/>
      <diagonal style="thin"/>
    </border>
    <border diagonalDown="1">
      <left style="medium"/>
      <right/>
      <top style="hair"/>
      <bottom style="medium"/>
      <diagonal style="thin"/>
    </border>
    <border diagonalDown="1">
      <left/>
      <right style="medium"/>
      <top style="hair"/>
      <bottom style="medium"/>
      <diagonal style="thin"/>
    </border>
    <border>
      <left/>
      <right/>
      <top style="medium"/>
      <bottom style="hair"/>
    </border>
    <border>
      <left/>
      <right style="thin"/>
      <top style="medium"/>
      <bottom style="hair"/>
    </border>
    <border>
      <left/>
      <right/>
      <top style="hair"/>
      <bottom style="medium"/>
    </border>
    <border>
      <left/>
      <right style="thin"/>
      <top style="hair"/>
      <bottom style="medium"/>
    </border>
    <border>
      <left/>
      <right style="thick"/>
      <top style="medium"/>
      <bottom/>
    </border>
    <border diagonalDown="1">
      <left/>
      <right/>
      <top style="medium"/>
      <bottom/>
      <diagonal style="thin"/>
    </border>
    <border diagonalDown="1">
      <left/>
      <right/>
      <top/>
      <bottom style="medium"/>
      <diagonal style="thin"/>
    </border>
    <border>
      <left style="medium"/>
      <right style="thin"/>
      <top style="thin"/>
      <bottom/>
    </border>
    <border>
      <left style="medium"/>
      <right style="thin"/>
      <top/>
      <bottom/>
    </border>
    <border>
      <left style="medium"/>
      <right style="thin"/>
      <top/>
      <bottom style="thin"/>
    </border>
    <border>
      <left style="medium"/>
      <right/>
      <top style="hair"/>
      <bottom/>
    </border>
    <border>
      <left style="medium"/>
      <right style="medium"/>
      <top/>
      <bottom style="medium">
        <color indexed="8"/>
      </bottom>
    </border>
    <border>
      <left/>
      <right style="medium">
        <color indexed="8"/>
      </right>
      <top style="thin"/>
      <bottom style="medium"/>
    </border>
    <border>
      <left/>
      <right style="medium">
        <color indexed="8"/>
      </right>
      <top/>
      <bottom style="medium"/>
    </border>
    <border>
      <left style="medium"/>
      <right style="thin"/>
      <top/>
      <bottom style="double">
        <color indexed="8"/>
      </bottom>
    </border>
    <border diagonalDown="1">
      <left style="medium"/>
      <right/>
      <top style="thin"/>
      <bottom style="double"/>
      <diagonal style="thin"/>
    </border>
    <border diagonalDown="1">
      <left/>
      <right style="medium">
        <color indexed="8"/>
      </right>
      <top style="thin"/>
      <bottom style="double"/>
      <diagonal style="thin"/>
    </border>
    <border>
      <left style="medium"/>
      <right style="thin"/>
      <top style="double">
        <color indexed="8"/>
      </top>
      <bottom/>
    </border>
    <border>
      <left style="medium"/>
      <right style="thin"/>
      <top/>
      <bottom style="double"/>
    </border>
    <border diagonalDown="1">
      <left style="medium"/>
      <right/>
      <top>
        <color indexed="63"/>
      </top>
      <bottom style="hair"/>
      <diagonal style="thin"/>
    </border>
    <border diagonalDown="1">
      <left/>
      <right style="medium">
        <color indexed="8"/>
      </right>
      <top>
        <color indexed="63"/>
      </top>
      <bottom style="hair"/>
      <diagonal style="thin"/>
    </border>
    <border>
      <left style="medium">
        <color indexed="8"/>
      </left>
      <right/>
      <top style="medium"/>
      <bottom/>
    </border>
    <border>
      <left/>
      <right style="medium">
        <color indexed="8"/>
      </right>
      <top style="medium"/>
      <bottom/>
    </border>
    <border>
      <left style="medium"/>
      <right/>
      <top/>
      <bottom style="double"/>
    </border>
    <border>
      <left style="medium"/>
      <right style="thin"/>
      <top style="double"/>
      <bottom/>
    </border>
    <border>
      <left style="medium"/>
      <right style="thin"/>
      <top/>
      <bottom style="medium">
        <color indexed="8"/>
      </bottom>
    </border>
    <border>
      <left style="thin"/>
      <right style="medium"/>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595">
    <xf numFmtId="0" fontId="0" fillId="0" borderId="0" xfId="0" applyAlignment="1">
      <alignment/>
    </xf>
    <xf numFmtId="177" fontId="3" fillId="0" borderId="0" xfId="0" applyNumberFormat="1" applyFont="1" applyAlignment="1">
      <alignment/>
    </xf>
    <xf numFmtId="0" fontId="3" fillId="0" borderId="0" xfId="0" applyNumberFormat="1" applyFont="1" applyAlignment="1">
      <alignment/>
    </xf>
    <xf numFmtId="0" fontId="3" fillId="0" borderId="0" xfId="0" applyNumberFormat="1" applyFont="1" applyAlignment="1">
      <alignment horizontal="center"/>
    </xf>
    <xf numFmtId="0" fontId="3" fillId="0" borderId="0" xfId="0" applyNumberFormat="1" applyFont="1" applyAlignment="1">
      <alignment horizontal="right"/>
    </xf>
    <xf numFmtId="0" fontId="6" fillId="0" borderId="0" xfId="0" applyNumberFormat="1" applyFont="1" applyAlignment="1">
      <alignment horizontal="left"/>
    </xf>
    <xf numFmtId="178" fontId="3" fillId="0" borderId="0" xfId="0" applyNumberFormat="1" applyFont="1" applyAlignment="1">
      <alignment/>
    </xf>
    <xf numFmtId="0"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11" fillId="0" borderId="0" xfId="0" applyFont="1" applyAlignment="1">
      <alignment horizontal="justify"/>
    </xf>
    <xf numFmtId="0" fontId="0" fillId="0" borderId="0" xfId="0" applyNumberFormat="1" applyAlignment="1">
      <alignment/>
    </xf>
    <xf numFmtId="0" fontId="12" fillId="0" borderId="0" xfId="0" applyNumberFormat="1" applyFont="1" applyAlignment="1">
      <alignment vertical="top"/>
    </xf>
    <xf numFmtId="0" fontId="0" fillId="0" borderId="0" xfId="0" applyNumberFormat="1" applyAlignment="1">
      <alignment vertical="top"/>
    </xf>
    <xf numFmtId="0" fontId="0" fillId="0" borderId="0" xfId="0" applyAlignment="1">
      <alignment vertical="top"/>
    </xf>
    <xf numFmtId="0" fontId="9" fillId="0" borderId="0" xfId="0" applyFont="1" applyAlignment="1">
      <alignment vertical="top"/>
    </xf>
    <xf numFmtId="0" fontId="3" fillId="0" borderId="0" xfId="0" applyFont="1" applyAlignment="1">
      <alignment vertical="top"/>
    </xf>
    <xf numFmtId="0" fontId="0" fillId="0" borderId="0" xfId="0" applyAlignment="1">
      <alignment horizontal="center" vertical="top"/>
    </xf>
    <xf numFmtId="0" fontId="3" fillId="0" borderId="11" xfId="0" applyNumberFormat="1" applyFont="1" applyFill="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NumberFormat="1" applyFont="1" applyFill="1" applyBorder="1" applyAlignment="1">
      <alignment horizontal="right" vertical="center" wrapText="1"/>
    </xf>
    <xf numFmtId="0" fontId="0" fillId="0" borderId="0" xfId="0" applyAlignment="1">
      <alignment/>
    </xf>
    <xf numFmtId="0" fontId="18" fillId="0" borderId="0" xfId="0" applyFont="1" applyAlignment="1">
      <alignment horizontal="center" vertical="top"/>
    </xf>
    <xf numFmtId="0" fontId="3" fillId="0" borderId="18" xfId="0" applyNumberFormat="1"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horizontal="center"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33" borderId="30" xfId="0" applyFont="1" applyFill="1" applyBorder="1" applyAlignment="1">
      <alignment vertical="center" wrapText="1"/>
    </xf>
    <xf numFmtId="0" fontId="3" fillId="33" borderId="31" xfId="0" applyFont="1" applyFill="1" applyBorder="1" applyAlignment="1">
      <alignment vertical="center" wrapText="1"/>
    </xf>
    <xf numFmtId="0" fontId="3" fillId="33" borderId="32" xfId="0" applyFont="1" applyFill="1" applyBorder="1" applyAlignment="1">
      <alignment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xf>
    <xf numFmtId="177" fontId="0" fillId="0" borderId="0" xfId="0" applyNumberFormat="1" applyFont="1" applyAlignment="1">
      <alignment horizontal="center" vertical="center"/>
    </xf>
    <xf numFmtId="177" fontId="3" fillId="0" borderId="37" xfId="0" applyNumberFormat="1" applyFont="1" applyBorder="1" applyAlignment="1">
      <alignment horizontal="center" vertical="center"/>
    </xf>
    <xf numFmtId="177" fontId="3" fillId="0" borderId="38" xfId="0" applyNumberFormat="1" applyFont="1" applyBorder="1" applyAlignment="1">
      <alignment horizontal="center" vertical="center"/>
    </xf>
    <xf numFmtId="177" fontId="3" fillId="0" borderId="24" xfId="0" applyNumberFormat="1" applyFont="1" applyBorder="1" applyAlignment="1">
      <alignment horizontal="center" vertical="center"/>
    </xf>
    <xf numFmtId="177" fontId="3" fillId="0" borderId="39" xfId="0" applyNumberFormat="1" applyFont="1" applyBorder="1" applyAlignment="1">
      <alignment horizontal="center" vertical="center"/>
    </xf>
    <xf numFmtId="177" fontId="3" fillId="0" borderId="40" xfId="0" applyNumberFormat="1" applyFont="1" applyBorder="1" applyAlignment="1">
      <alignment horizontal="center" vertical="center"/>
    </xf>
    <xf numFmtId="177" fontId="3" fillId="0" borderId="10" xfId="0" applyNumberFormat="1" applyFont="1" applyBorder="1" applyAlignment="1">
      <alignment horizontal="center" vertical="center"/>
    </xf>
    <xf numFmtId="0" fontId="3" fillId="0" borderId="0" xfId="0" applyFont="1" applyAlignment="1">
      <alignment horizontal="center" vertical="center"/>
    </xf>
    <xf numFmtId="0" fontId="3" fillId="0" borderId="41" xfId="0" applyFont="1" applyBorder="1" applyAlignment="1">
      <alignment horizontal="center" vertical="center"/>
    </xf>
    <xf numFmtId="0" fontId="3" fillId="34" borderId="41" xfId="0" applyFont="1" applyFill="1" applyBorder="1" applyAlignment="1">
      <alignment horizontal="center" vertical="center"/>
    </xf>
    <xf numFmtId="176" fontId="3" fillId="0" borderId="42" xfId="0" applyNumberFormat="1" applyFont="1" applyBorder="1"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176" fontId="3" fillId="0" borderId="26" xfId="0" applyNumberFormat="1"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176" fontId="3" fillId="0" borderId="27" xfId="0" applyNumberFormat="1" applyFont="1" applyBorder="1" applyAlignment="1">
      <alignment horizontal="center" vertical="center"/>
    </xf>
    <xf numFmtId="0" fontId="3" fillId="0" borderId="50" xfId="0" applyFont="1" applyBorder="1" applyAlignment="1">
      <alignment horizontal="center" vertical="center"/>
    </xf>
    <xf numFmtId="0" fontId="3" fillId="0" borderId="27" xfId="0" applyFont="1" applyBorder="1" applyAlignment="1">
      <alignment horizontal="center" vertical="center"/>
    </xf>
    <xf numFmtId="0" fontId="5" fillId="0" borderId="43" xfId="0" applyFont="1" applyBorder="1" applyAlignment="1">
      <alignment horizontal="center" vertical="center"/>
    </xf>
    <xf numFmtId="0" fontId="5" fillId="0" borderId="51" xfId="0" applyFont="1" applyBorder="1" applyAlignment="1">
      <alignment horizontal="center" vertical="center"/>
    </xf>
    <xf numFmtId="0" fontId="3" fillId="0" borderId="52" xfId="0" applyFont="1" applyBorder="1" applyAlignment="1">
      <alignment horizontal="center" vertical="center"/>
    </xf>
    <xf numFmtId="176" fontId="3" fillId="0" borderId="53" xfId="0" applyNumberFormat="1"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176" fontId="3" fillId="0" borderId="56" xfId="0" applyNumberFormat="1"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176" fontId="3" fillId="0" borderId="29"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60"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xf>
    <xf numFmtId="176" fontId="3" fillId="0" borderId="64" xfId="0" applyNumberFormat="1" applyFont="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8" xfId="0" applyFont="1" applyBorder="1" applyAlignment="1">
      <alignment horizontal="center" vertical="center"/>
    </xf>
    <xf numFmtId="0" fontId="3"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9" fillId="0" borderId="0" xfId="0" applyFont="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47" xfId="0" applyFont="1" applyBorder="1" applyAlignment="1">
      <alignment horizontal="left" vertical="center"/>
    </xf>
    <xf numFmtId="0" fontId="3" fillId="0" borderId="69" xfId="0" applyFont="1" applyBorder="1" applyAlignment="1">
      <alignment horizontal="left" vertical="center" wrapTex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5"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5" fillId="0" borderId="51" xfId="0" applyFont="1" applyBorder="1" applyAlignment="1">
      <alignment horizontal="center" vertical="center" wrapText="1"/>
    </xf>
    <xf numFmtId="0" fontId="3" fillId="0" borderId="42" xfId="0" applyFont="1"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56" xfId="0" applyFont="1" applyBorder="1" applyAlignment="1">
      <alignment horizontal="left" vertical="center"/>
    </xf>
    <xf numFmtId="0" fontId="3" fillId="0" borderId="29" xfId="0" applyFont="1" applyBorder="1" applyAlignment="1">
      <alignment horizontal="left"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37"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38"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24" xfId="0" applyFont="1" applyBorder="1" applyAlignment="1">
      <alignment horizontal="center" vertical="center"/>
    </xf>
    <xf numFmtId="0" fontId="3" fillId="0" borderId="85" xfId="0" applyFont="1" applyBorder="1" applyAlignment="1">
      <alignment horizontal="justify" vertical="center"/>
    </xf>
    <xf numFmtId="0" fontId="3" fillId="0" borderId="86" xfId="0" applyFont="1" applyBorder="1" applyAlignment="1">
      <alignment horizontal="center" vertical="center"/>
    </xf>
    <xf numFmtId="0" fontId="3" fillId="0" borderId="87" xfId="0" applyFont="1" applyBorder="1" applyAlignment="1">
      <alignment horizontal="right" vertical="center"/>
    </xf>
    <xf numFmtId="0" fontId="3" fillId="0" borderId="88" xfId="0" applyFont="1" applyBorder="1" applyAlignment="1">
      <alignment horizontal="right" vertical="center"/>
    </xf>
    <xf numFmtId="0" fontId="0" fillId="0" borderId="0" xfId="0" applyAlignment="1">
      <alignment vertical="center"/>
    </xf>
    <xf numFmtId="0" fontId="3" fillId="0" borderId="89" xfId="0" applyFont="1" applyBorder="1" applyAlignment="1">
      <alignment horizontal="justify" vertical="center"/>
    </xf>
    <xf numFmtId="0" fontId="3" fillId="0" borderId="90"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justify" vertical="center"/>
    </xf>
    <xf numFmtId="0" fontId="3" fillId="0" borderId="95" xfId="0" applyFont="1" applyBorder="1" applyAlignment="1">
      <alignment horizontal="center" vertical="center"/>
    </xf>
    <xf numFmtId="0" fontId="3" fillId="0" borderId="96" xfId="0" applyFont="1" applyBorder="1" applyAlignment="1">
      <alignment horizontal="right" vertical="center"/>
    </xf>
    <xf numFmtId="0" fontId="3" fillId="0" borderId="97" xfId="0" applyFont="1" applyBorder="1" applyAlignment="1">
      <alignment horizontal="center" vertical="center"/>
    </xf>
    <xf numFmtId="0" fontId="3" fillId="33" borderId="98" xfId="0" applyFont="1" applyFill="1" applyBorder="1" applyAlignment="1">
      <alignment horizontal="right" vertical="center"/>
    </xf>
    <xf numFmtId="176" fontId="3" fillId="0" borderId="99" xfId="0" applyNumberFormat="1" applyFont="1" applyBorder="1" applyAlignment="1">
      <alignment horizontal="right" vertical="center"/>
    </xf>
    <xf numFmtId="0" fontId="3" fillId="33" borderId="100" xfId="0" applyFont="1" applyFill="1" applyBorder="1" applyAlignment="1">
      <alignment horizontal="right" vertical="center"/>
    </xf>
    <xf numFmtId="176" fontId="3" fillId="0" borderId="101" xfId="0" applyNumberFormat="1" applyFont="1" applyBorder="1" applyAlignment="1">
      <alignment horizontal="right" vertical="center"/>
    </xf>
    <xf numFmtId="0" fontId="5" fillId="0" borderId="102" xfId="0" applyFont="1" applyBorder="1" applyAlignment="1">
      <alignment horizontal="center" vertical="center"/>
    </xf>
    <xf numFmtId="0" fontId="3" fillId="0" borderId="103" xfId="0" applyFont="1" applyFill="1" applyBorder="1" applyAlignment="1">
      <alignment horizontal="right" vertical="center"/>
    </xf>
    <xf numFmtId="0" fontId="3" fillId="0" borderId="104" xfId="0" applyFont="1" applyBorder="1" applyAlignment="1">
      <alignment horizontal="right" vertical="center"/>
    </xf>
    <xf numFmtId="0" fontId="9" fillId="0" borderId="0" xfId="0" applyFont="1" applyAlignment="1">
      <alignment horizontal="justify" vertical="center"/>
    </xf>
    <xf numFmtId="180" fontId="14" fillId="0" borderId="0" xfId="0" applyNumberFormat="1" applyFont="1" applyAlignment="1">
      <alignment vertical="center"/>
    </xf>
    <xf numFmtId="0" fontId="9" fillId="0" borderId="0" xfId="0" applyFont="1" applyAlignment="1">
      <alignment vertical="center"/>
    </xf>
    <xf numFmtId="0" fontId="13" fillId="0" borderId="0" xfId="0" applyFont="1" applyAlignment="1">
      <alignment vertical="center"/>
    </xf>
    <xf numFmtId="0" fontId="3" fillId="0" borderId="105" xfId="0" applyFont="1" applyBorder="1" applyAlignment="1">
      <alignment horizontal="center" vertical="center"/>
    </xf>
    <xf numFmtId="0" fontId="3" fillId="33" borderId="106" xfId="0" applyFont="1" applyFill="1" applyBorder="1" applyAlignment="1">
      <alignment horizontal="right" vertical="center"/>
    </xf>
    <xf numFmtId="0" fontId="3" fillId="33" borderId="45" xfId="0" applyFont="1" applyFill="1" applyBorder="1" applyAlignment="1">
      <alignment horizontal="right" vertical="center"/>
    </xf>
    <xf numFmtId="0" fontId="3" fillId="0" borderId="45" xfId="0" applyFont="1" applyBorder="1" applyAlignment="1">
      <alignment horizontal="right" vertical="center"/>
    </xf>
    <xf numFmtId="0" fontId="3" fillId="0" borderId="106" xfId="0" applyFont="1" applyBorder="1" applyAlignment="1">
      <alignment horizontal="right" vertical="center"/>
    </xf>
    <xf numFmtId="0" fontId="5" fillId="0" borderId="77" xfId="0" applyFont="1" applyBorder="1" applyAlignment="1">
      <alignment horizontal="center" vertical="center"/>
    </xf>
    <xf numFmtId="0" fontId="3" fillId="0" borderId="107" xfId="0" applyFont="1" applyFill="1" applyBorder="1" applyAlignment="1">
      <alignment horizontal="right" vertical="center"/>
    </xf>
    <xf numFmtId="0" fontId="3" fillId="0" borderId="36" xfId="0" applyFont="1" applyBorder="1" applyAlignment="1">
      <alignment horizontal="right" vertical="center"/>
    </xf>
    <xf numFmtId="0" fontId="5" fillId="0" borderId="10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Alignment="1">
      <alignment vertical="center"/>
    </xf>
    <xf numFmtId="0" fontId="3" fillId="0" borderId="109" xfId="0" applyFont="1" applyBorder="1" applyAlignment="1">
      <alignment horizontal="right" vertical="center"/>
    </xf>
    <xf numFmtId="0" fontId="3" fillId="0" borderId="110" xfId="0" applyFont="1" applyBorder="1" applyAlignment="1">
      <alignment horizontal="right" vertical="center"/>
    </xf>
    <xf numFmtId="0" fontId="3" fillId="34" borderId="111" xfId="0" applyFont="1" applyFill="1" applyBorder="1" applyAlignment="1">
      <alignment horizontal="right" vertical="center"/>
    </xf>
    <xf numFmtId="0" fontId="3" fillId="0" borderId="112" xfId="0" applyFont="1" applyBorder="1" applyAlignment="1">
      <alignment horizontal="right" vertical="center"/>
    </xf>
    <xf numFmtId="0" fontId="3" fillId="34" borderId="111" xfId="0" applyFont="1" applyFill="1" applyBorder="1" applyAlignment="1">
      <alignment horizontal="right" vertical="center" wrapText="1"/>
    </xf>
    <xf numFmtId="0" fontId="3" fillId="0" borderId="31" xfId="0" applyFont="1" applyBorder="1" applyAlignment="1">
      <alignment horizontal="center" vertical="center"/>
    </xf>
    <xf numFmtId="0" fontId="3" fillId="0" borderId="113" xfId="0" applyFont="1" applyBorder="1" applyAlignment="1">
      <alignment horizontal="center" vertical="center"/>
    </xf>
    <xf numFmtId="176" fontId="3" fillId="0" borderId="114" xfId="0" applyNumberFormat="1" applyFont="1" applyFill="1" applyBorder="1" applyAlignment="1">
      <alignment horizontal="right" vertical="center"/>
    </xf>
    <xf numFmtId="176" fontId="3" fillId="0" borderId="74" xfId="0" applyNumberFormat="1" applyFont="1" applyFill="1" applyBorder="1" applyAlignment="1">
      <alignment horizontal="right" vertical="center"/>
    </xf>
    <xf numFmtId="176" fontId="3" fillId="0" borderId="26" xfId="0" applyNumberFormat="1" applyFont="1" applyFill="1" applyBorder="1" applyAlignment="1">
      <alignment horizontal="right" vertical="center"/>
    </xf>
    <xf numFmtId="0" fontId="3" fillId="0" borderId="110" xfId="0" applyFont="1" applyFill="1" applyBorder="1" applyAlignment="1">
      <alignment horizontal="center" vertical="center" wrapText="1"/>
    </xf>
    <xf numFmtId="0" fontId="3" fillId="0" borderId="111" xfId="0" applyFont="1" applyFill="1" applyBorder="1" applyAlignment="1">
      <alignment horizontal="center" vertical="center"/>
    </xf>
    <xf numFmtId="0" fontId="13" fillId="0" borderId="115" xfId="0" applyFont="1" applyFill="1" applyBorder="1" applyAlignment="1">
      <alignment horizontal="justify" vertical="center"/>
    </xf>
    <xf numFmtId="0" fontId="3" fillId="0" borderId="116" xfId="0" applyFont="1" applyFill="1" applyBorder="1" applyAlignment="1">
      <alignment horizontal="center" vertical="center"/>
    </xf>
    <xf numFmtId="0" fontId="13" fillId="0" borderId="69" xfId="0" applyFont="1" applyFill="1" applyBorder="1" applyAlignment="1">
      <alignment horizontal="justify" vertical="center"/>
    </xf>
    <xf numFmtId="0" fontId="3" fillId="0" borderId="117" xfId="0" applyFont="1" applyFill="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255"/>
    </xf>
    <xf numFmtId="0" fontId="5" fillId="0" borderId="0" xfId="0" applyFont="1" applyBorder="1" applyAlignment="1">
      <alignment horizontal="center" vertical="center" textRotation="255" wrapText="1"/>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9" fillId="0" borderId="0" xfId="0" applyFont="1" applyAlignment="1">
      <alignment vertical="center"/>
    </xf>
    <xf numFmtId="0" fontId="10" fillId="0" borderId="0" xfId="0" applyFont="1" applyAlignment="1">
      <alignment vertical="center"/>
    </xf>
    <xf numFmtId="0" fontId="11" fillId="0" borderId="0" xfId="0" applyFont="1" applyAlignment="1">
      <alignment horizontal="justify" vertical="center"/>
    </xf>
    <xf numFmtId="0" fontId="18" fillId="0" borderId="0" xfId="0" applyFont="1" applyAlignment="1">
      <alignment horizontal="center" vertical="center"/>
    </xf>
    <xf numFmtId="0" fontId="3" fillId="0" borderId="118" xfId="0" applyFont="1" applyBorder="1" applyAlignment="1">
      <alignment horizontal="right" vertical="center"/>
    </xf>
    <xf numFmtId="0" fontId="3" fillId="0" borderId="119" xfId="0" applyFont="1" applyBorder="1" applyAlignment="1">
      <alignment horizontal="right"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06" xfId="0" applyFont="1" applyBorder="1" applyAlignment="1">
      <alignment horizontal="center" vertical="center"/>
    </xf>
    <xf numFmtId="0" fontId="3" fillId="0" borderId="76" xfId="0" applyFont="1" applyBorder="1" applyAlignment="1">
      <alignment horizontal="justify" vertical="center" wrapText="1"/>
    </xf>
    <xf numFmtId="0" fontId="3" fillId="0" borderId="76" xfId="0" applyFont="1" applyBorder="1" applyAlignment="1">
      <alignment horizontal="center" vertical="center"/>
    </xf>
    <xf numFmtId="0" fontId="3" fillId="0" borderId="124" xfId="0" applyFont="1" applyBorder="1" applyAlignment="1">
      <alignment horizontal="right" vertical="center"/>
    </xf>
    <xf numFmtId="0" fontId="3" fillId="0" borderId="116" xfId="0" applyFont="1" applyBorder="1" applyAlignment="1">
      <alignment horizontal="right" vertical="center" wrapText="1"/>
    </xf>
    <xf numFmtId="0" fontId="3" fillId="0" borderId="76" xfId="0" applyFont="1" applyBorder="1" applyAlignment="1">
      <alignment horizontal="right" vertical="center"/>
    </xf>
    <xf numFmtId="0" fontId="3" fillId="0" borderId="80" xfId="0" applyFont="1" applyBorder="1" applyAlignment="1">
      <alignment horizontal="justify" vertical="center" wrapText="1"/>
    </xf>
    <xf numFmtId="0" fontId="3" fillId="0" borderId="125" xfId="0" applyFont="1" applyBorder="1" applyAlignment="1">
      <alignment horizontal="right" vertical="center"/>
    </xf>
    <xf numFmtId="0" fontId="3" fillId="0" borderId="117" xfId="0" applyFont="1" applyBorder="1" applyAlignment="1">
      <alignment horizontal="right" vertical="center" wrapText="1"/>
    </xf>
    <xf numFmtId="0" fontId="3" fillId="0" borderId="38" xfId="0" applyFont="1" applyBorder="1" applyAlignment="1">
      <alignment horizontal="right" vertical="center"/>
    </xf>
    <xf numFmtId="0" fontId="3" fillId="0" borderId="31" xfId="0" applyFont="1" applyBorder="1" applyAlignment="1">
      <alignment horizontal="justify" vertical="center" wrapText="1"/>
    </xf>
    <xf numFmtId="0" fontId="3" fillId="0" borderId="103" xfId="0" applyFont="1" applyBorder="1" applyAlignment="1">
      <alignment horizontal="right" vertical="center"/>
    </xf>
    <xf numFmtId="0" fontId="3" fillId="0" borderId="126" xfId="0" applyFont="1" applyBorder="1" applyAlignment="1">
      <alignment horizontal="right" vertical="center" wrapText="1"/>
    </xf>
    <xf numFmtId="0" fontId="3" fillId="0" borderId="31" xfId="0" applyFont="1" applyBorder="1" applyAlignment="1">
      <alignment horizontal="right" vertical="center"/>
    </xf>
    <xf numFmtId="0" fontId="3" fillId="0" borderId="74" xfId="0" applyFont="1" applyBorder="1" applyAlignment="1">
      <alignment horizontal="justify" vertical="center" wrapText="1"/>
    </xf>
    <xf numFmtId="0" fontId="3" fillId="0" borderId="0" xfId="0" applyFont="1" applyBorder="1" applyAlignment="1">
      <alignment horizontal="right" vertical="center"/>
    </xf>
    <xf numFmtId="0" fontId="3" fillId="0" borderId="127" xfId="0" applyFont="1" applyBorder="1" applyAlignment="1">
      <alignment horizontal="right" vertical="center" wrapText="1"/>
    </xf>
    <xf numFmtId="0" fontId="3" fillId="0" borderId="74" xfId="0" applyFont="1" applyBorder="1" applyAlignment="1">
      <alignment horizontal="right" vertical="center"/>
    </xf>
    <xf numFmtId="0" fontId="3" fillId="0" borderId="120" xfId="0" applyFont="1" applyFill="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83" xfId="0" applyFont="1" applyFill="1" applyBorder="1" applyAlignment="1">
      <alignment horizontal="center" vertical="center"/>
    </xf>
    <xf numFmtId="0" fontId="3" fillId="0" borderId="126" xfId="0" applyFont="1" applyBorder="1" applyAlignment="1">
      <alignment horizontal="center" vertical="center"/>
    </xf>
    <xf numFmtId="0" fontId="3" fillId="0" borderId="80" xfId="0" applyFont="1" applyFill="1" applyBorder="1" applyAlignment="1">
      <alignment horizontal="center" vertical="center"/>
    </xf>
    <xf numFmtId="0" fontId="13" fillId="0" borderId="84" xfId="0" applyFont="1" applyBorder="1" applyAlignment="1">
      <alignment horizontal="center" vertical="center"/>
    </xf>
    <xf numFmtId="0" fontId="13" fillId="0" borderId="24" xfId="0" applyFont="1" applyBorder="1" applyAlignment="1">
      <alignment horizontal="center" vertical="center"/>
    </xf>
    <xf numFmtId="0" fontId="3" fillId="0" borderId="121" xfId="0" applyFont="1" applyFill="1" applyBorder="1" applyAlignment="1">
      <alignment horizontal="center" vertical="center"/>
    </xf>
    <xf numFmtId="0" fontId="3" fillId="0" borderId="130" xfId="0" applyFont="1" applyBorder="1" applyAlignment="1">
      <alignment vertical="center"/>
    </xf>
    <xf numFmtId="0" fontId="3" fillId="0" borderId="105" xfId="0" applyFont="1" applyFill="1" applyBorder="1" applyAlignment="1">
      <alignment horizontal="center" vertical="center"/>
    </xf>
    <xf numFmtId="0" fontId="3" fillId="0" borderId="131" xfId="0" applyFont="1" applyBorder="1" applyAlignment="1">
      <alignment vertical="center"/>
    </xf>
    <xf numFmtId="0" fontId="3" fillId="0" borderId="132" xfId="0" applyFont="1" applyBorder="1" applyAlignment="1">
      <alignment vertical="center"/>
    </xf>
    <xf numFmtId="0" fontId="3" fillId="0" borderId="0" xfId="0" applyFont="1" applyBorder="1" applyAlignment="1">
      <alignment vertical="center"/>
    </xf>
    <xf numFmtId="0" fontId="3" fillId="0" borderId="133" xfId="0" applyFont="1" applyBorder="1" applyAlignment="1">
      <alignment vertical="center"/>
    </xf>
    <xf numFmtId="0" fontId="3" fillId="0" borderId="108"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14" fillId="0" borderId="0" xfId="0" applyFont="1" applyBorder="1" applyAlignment="1">
      <alignment vertical="center"/>
    </xf>
    <xf numFmtId="0" fontId="18" fillId="0" borderId="0" xfId="0" applyFont="1" applyBorder="1" applyAlignment="1">
      <alignment horizontal="center" vertical="center"/>
    </xf>
    <xf numFmtId="0" fontId="0" fillId="0" borderId="0" xfId="0" applyBorder="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3" fillId="0" borderId="0" xfId="0" applyNumberFormat="1" applyFont="1" applyAlignment="1">
      <alignment vertical="center"/>
    </xf>
    <xf numFmtId="178" fontId="3" fillId="0" borderId="0" xfId="0" applyNumberFormat="1" applyFont="1" applyAlignment="1">
      <alignment vertical="center"/>
    </xf>
    <xf numFmtId="0" fontId="3" fillId="0" borderId="0" xfId="0" applyNumberFormat="1" applyFont="1" applyAlignment="1">
      <alignment horizontal="right" vertical="center"/>
    </xf>
    <xf numFmtId="0" fontId="6" fillId="0" borderId="0" xfId="0" applyNumberFormat="1" applyFont="1" applyAlignment="1">
      <alignment horizontal="left" vertical="center"/>
    </xf>
    <xf numFmtId="0" fontId="3" fillId="0" borderId="77" xfId="0" applyNumberFormat="1" applyFont="1" applyFill="1" applyBorder="1" applyAlignment="1">
      <alignment horizontal="center" vertical="center"/>
    </xf>
    <xf numFmtId="0" fontId="3" fillId="0" borderId="107" xfId="0" applyNumberFormat="1" applyFont="1" applyFill="1" applyBorder="1" applyAlignment="1">
      <alignment vertical="center"/>
    </xf>
    <xf numFmtId="0" fontId="3" fillId="0" borderId="136" xfId="0" applyNumberFormat="1" applyFont="1" applyFill="1" applyBorder="1" applyAlignment="1">
      <alignment vertical="center"/>
    </xf>
    <xf numFmtId="177" fontId="3" fillId="0" borderId="36" xfId="0" applyNumberFormat="1" applyFont="1" applyFill="1" applyBorder="1" applyAlignment="1">
      <alignment vertical="center"/>
    </xf>
    <xf numFmtId="0" fontId="3" fillId="0" borderId="33" xfId="0" applyNumberFormat="1" applyFont="1" applyFill="1" applyBorder="1" applyAlignment="1">
      <alignment horizontal="right" vertical="center"/>
    </xf>
    <xf numFmtId="0" fontId="3" fillId="0" borderId="44" xfId="0" applyNumberFormat="1" applyFont="1" applyFill="1" applyBorder="1" applyAlignment="1">
      <alignment horizontal="center" vertical="center"/>
    </xf>
    <xf numFmtId="0" fontId="3" fillId="0" borderId="13" xfId="0" applyNumberFormat="1" applyFont="1" applyFill="1" applyBorder="1" applyAlignment="1">
      <alignment vertical="center"/>
    </xf>
    <xf numFmtId="0" fontId="3" fillId="0" borderId="69" xfId="0" applyNumberFormat="1" applyFont="1" applyFill="1" applyBorder="1" applyAlignment="1">
      <alignment vertical="center"/>
    </xf>
    <xf numFmtId="177" fontId="3" fillId="0" borderId="137" xfId="0" applyNumberFormat="1" applyFont="1" applyFill="1" applyBorder="1" applyAlignment="1">
      <alignment vertical="center"/>
    </xf>
    <xf numFmtId="0" fontId="3" fillId="0" borderId="17" xfId="0" applyNumberFormat="1" applyFont="1" applyFill="1" applyBorder="1" applyAlignment="1">
      <alignment horizontal="right" vertical="center"/>
    </xf>
    <xf numFmtId="177" fontId="3" fillId="0" borderId="25" xfId="0" applyNumberFormat="1" applyFont="1" applyFill="1" applyBorder="1" applyAlignment="1">
      <alignment horizontal="left" vertical="center"/>
    </xf>
    <xf numFmtId="177" fontId="3" fillId="0" borderId="26" xfId="0" applyNumberFormat="1" applyFont="1" applyFill="1" applyBorder="1" applyAlignment="1">
      <alignment horizontal="left" vertical="center"/>
    </xf>
    <xf numFmtId="0" fontId="3" fillId="0" borderId="46" xfId="0" applyNumberFormat="1" applyFont="1" applyFill="1" applyBorder="1" applyAlignment="1">
      <alignment horizontal="right" vertical="center"/>
    </xf>
    <xf numFmtId="0" fontId="3" fillId="0" borderId="17" xfId="0" applyNumberFormat="1" applyFont="1" applyFill="1" applyBorder="1" applyAlignment="1">
      <alignment horizontal="left" vertical="center"/>
    </xf>
    <xf numFmtId="0" fontId="3" fillId="0" borderId="46" xfId="0" applyNumberFormat="1" applyFont="1" applyFill="1" applyBorder="1" applyAlignment="1">
      <alignment horizontal="left" vertical="center"/>
    </xf>
    <xf numFmtId="0" fontId="3" fillId="0" borderId="48" xfId="0" applyNumberFormat="1" applyFont="1" applyFill="1" applyBorder="1" applyAlignment="1">
      <alignment horizontal="center" vertical="center"/>
    </xf>
    <xf numFmtId="0" fontId="3" fillId="0" borderId="14" xfId="0" applyNumberFormat="1" applyFont="1" applyFill="1" applyBorder="1" applyAlignment="1">
      <alignment vertical="center"/>
    </xf>
    <xf numFmtId="0" fontId="3" fillId="0" borderId="47" xfId="0" applyNumberFormat="1" applyFont="1" applyFill="1" applyBorder="1" applyAlignment="1">
      <alignment vertical="center"/>
    </xf>
    <xf numFmtId="177" fontId="3" fillId="0" borderId="138" xfId="0" applyNumberFormat="1" applyFont="1" applyFill="1" applyBorder="1" applyAlignment="1">
      <alignment vertical="center"/>
    </xf>
    <xf numFmtId="177" fontId="3" fillId="0" borderId="50" xfId="0" applyNumberFormat="1" applyFont="1" applyFill="1" applyBorder="1" applyAlignment="1">
      <alignment horizontal="right" vertical="center"/>
    </xf>
    <xf numFmtId="177" fontId="3" fillId="0" borderId="27" xfId="0" applyNumberFormat="1" applyFont="1" applyFill="1" applyBorder="1" applyAlignment="1">
      <alignment horizontal="left" vertical="center"/>
    </xf>
    <xf numFmtId="0" fontId="3" fillId="0" borderId="139" xfId="0" applyNumberFormat="1" applyFont="1" applyFill="1" applyBorder="1" applyAlignment="1">
      <alignment vertical="center"/>
    </xf>
    <xf numFmtId="0" fontId="3" fillId="0" borderId="140" xfId="0" applyNumberFormat="1" applyFont="1" applyFill="1" applyBorder="1" applyAlignment="1">
      <alignment vertical="center"/>
    </xf>
    <xf numFmtId="177" fontId="3" fillId="0" borderId="141"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115" xfId="0" applyNumberFormat="1" applyFont="1" applyFill="1" applyBorder="1" applyAlignment="1">
      <alignment vertical="center"/>
    </xf>
    <xf numFmtId="177" fontId="3" fillId="0" borderId="142" xfId="0" applyNumberFormat="1" applyFont="1" applyFill="1" applyBorder="1" applyAlignment="1">
      <alignment vertical="center"/>
    </xf>
    <xf numFmtId="0" fontId="3" fillId="0" borderId="143" xfId="0" applyNumberFormat="1" applyFont="1" applyFill="1" applyBorder="1" applyAlignment="1">
      <alignment horizontal="right" vertical="center" wrapText="1"/>
    </xf>
    <xf numFmtId="0" fontId="3" fillId="0" borderId="18" xfId="0" applyNumberFormat="1" applyFont="1" applyFill="1" applyBorder="1" applyAlignment="1">
      <alignment horizontal="right" vertical="center"/>
    </xf>
    <xf numFmtId="0" fontId="3" fillId="0" borderId="144" xfId="0" applyNumberFormat="1" applyFont="1" applyFill="1" applyBorder="1" applyAlignment="1">
      <alignment vertical="center"/>
    </xf>
    <xf numFmtId="0" fontId="3" fillId="0" borderId="11" xfId="0" applyNumberFormat="1" applyFont="1" applyFill="1" applyBorder="1" applyAlignment="1">
      <alignment horizontal="center" vertical="center"/>
    </xf>
    <xf numFmtId="0" fontId="3" fillId="0" borderId="143" xfId="0" applyNumberFormat="1" applyFont="1" applyFill="1" applyBorder="1" applyAlignment="1">
      <alignment horizontal="right" vertical="center"/>
    </xf>
    <xf numFmtId="0" fontId="3" fillId="0" borderId="145" xfId="0" applyNumberFormat="1" applyFont="1" applyFill="1" applyBorder="1" applyAlignment="1">
      <alignment horizontal="center" vertical="center"/>
    </xf>
    <xf numFmtId="0" fontId="3" fillId="0" borderId="146" xfId="0" applyNumberFormat="1" applyFont="1" applyFill="1" applyBorder="1" applyAlignment="1">
      <alignment vertical="center"/>
    </xf>
    <xf numFmtId="0" fontId="3" fillId="0" borderId="147" xfId="0" applyNumberFormat="1" applyFont="1" applyFill="1" applyBorder="1" applyAlignment="1">
      <alignment vertical="center"/>
    </xf>
    <xf numFmtId="177" fontId="3" fillId="0" borderId="148" xfId="0" applyNumberFormat="1" applyFont="1" applyFill="1" applyBorder="1" applyAlignment="1">
      <alignment vertical="center"/>
    </xf>
    <xf numFmtId="0" fontId="3" fillId="0" borderId="149" xfId="0" applyNumberFormat="1" applyFont="1" applyFill="1" applyBorder="1" applyAlignment="1">
      <alignment horizontal="right" vertical="center"/>
    </xf>
    <xf numFmtId="0" fontId="3" fillId="0" borderId="150" xfId="0" applyNumberFormat="1" applyFont="1" applyFill="1" applyBorder="1" applyAlignment="1">
      <alignment vertical="center"/>
    </xf>
    <xf numFmtId="0" fontId="3" fillId="0" borderId="151" xfId="0" applyNumberFormat="1" applyFont="1" applyFill="1" applyBorder="1" applyAlignment="1">
      <alignment vertical="center"/>
    </xf>
    <xf numFmtId="177" fontId="3" fillId="0" borderId="104" xfId="0" applyNumberFormat="1" applyFont="1" applyFill="1" applyBorder="1" applyAlignment="1">
      <alignment vertical="center"/>
    </xf>
    <xf numFmtId="0" fontId="7" fillId="0" borderId="33" xfId="0" applyNumberFormat="1" applyFont="1" applyFill="1" applyBorder="1" applyAlignment="1">
      <alignment horizontal="right" vertical="center"/>
    </xf>
    <xf numFmtId="0" fontId="7" fillId="0" borderId="35" xfId="0" applyNumberFormat="1" applyFont="1" applyFill="1" applyBorder="1" applyAlignment="1">
      <alignment horizontal="right" vertical="center"/>
    </xf>
    <xf numFmtId="0" fontId="3" fillId="34" borderId="35" xfId="0" applyNumberFormat="1" applyFont="1" applyFill="1" applyBorder="1" applyAlignment="1">
      <alignment vertical="center"/>
    </xf>
    <xf numFmtId="179" fontId="3" fillId="0" borderId="36" xfId="0" applyNumberFormat="1" applyFont="1" applyFill="1" applyBorder="1" applyAlignment="1">
      <alignment vertical="center"/>
    </xf>
    <xf numFmtId="0" fontId="14" fillId="0" borderId="0" xfId="0" applyNumberFormat="1" applyFont="1" applyAlignment="1">
      <alignment vertical="center"/>
    </xf>
    <xf numFmtId="0" fontId="14" fillId="0" borderId="0" xfId="0" applyNumberFormat="1" applyFont="1" applyAlignment="1">
      <alignment horizontal="center" vertical="center"/>
    </xf>
    <xf numFmtId="178" fontId="14" fillId="0" borderId="0" xfId="0" applyNumberFormat="1" applyFont="1" applyAlignment="1">
      <alignment vertical="center"/>
    </xf>
    <xf numFmtId="0" fontId="14" fillId="0" borderId="0" xfId="0" applyNumberFormat="1" applyFont="1" applyAlignment="1">
      <alignment horizontal="right" vertical="center"/>
    </xf>
    <xf numFmtId="0" fontId="14" fillId="0" borderId="0" xfId="0" applyNumberFormat="1" applyFont="1" applyAlignment="1">
      <alignment horizontal="left" vertical="center"/>
    </xf>
    <xf numFmtId="0" fontId="3" fillId="0" borderId="28" xfId="0" applyFont="1" applyBorder="1" applyAlignment="1">
      <alignment vertical="center"/>
    </xf>
    <xf numFmtId="0" fontId="3" fillId="0" borderId="26" xfId="0" applyFont="1" applyBorder="1" applyAlignment="1">
      <alignment vertical="center"/>
    </xf>
    <xf numFmtId="0" fontId="17" fillId="0" borderId="0" xfId="0" applyFont="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vertical="center" wrapText="1"/>
    </xf>
    <xf numFmtId="0" fontId="0" fillId="0" borderId="0" xfId="0" applyFont="1" applyAlignment="1">
      <alignment vertical="center"/>
    </xf>
    <xf numFmtId="177" fontId="3" fillId="0" borderId="0" xfId="0" applyNumberFormat="1" applyFont="1" applyAlignment="1">
      <alignment vertical="center"/>
    </xf>
    <xf numFmtId="177" fontId="3" fillId="33" borderId="78" xfId="0" applyNumberFormat="1" applyFont="1" applyFill="1" applyBorder="1" applyAlignment="1">
      <alignment vertical="center"/>
    </xf>
    <xf numFmtId="177" fontId="3" fillId="0" borderId="37" xfId="0" applyNumberFormat="1" applyFont="1" applyBorder="1" applyAlignment="1">
      <alignment vertical="center"/>
    </xf>
    <xf numFmtId="177" fontId="3" fillId="33" borderId="81" xfId="0" applyNumberFormat="1" applyFont="1" applyFill="1" applyBorder="1" applyAlignment="1">
      <alignment vertical="center"/>
    </xf>
    <xf numFmtId="177" fontId="3" fillId="0" borderId="38" xfId="0" applyNumberFormat="1" applyFont="1" applyBorder="1" applyAlignment="1">
      <alignment vertical="center"/>
    </xf>
    <xf numFmtId="177" fontId="3" fillId="33" borderId="84" xfId="0" applyNumberFormat="1" applyFont="1" applyFill="1" applyBorder="1" applyAlignment="1">
      <alignment vertical="center"/>
    </xf>
    <xf numFmtId="177" fontId="3" fillId="0" borderId="24" xfId="0" applyNumberFormat="1" applyFont="1" applyBorder="1" applyAlignment="1">
      <alignment vertical="center"/>
    </xf>
    <xf numFmtId="177" fontId="6" fillId="0" borderId="0" xfId="0" applyNumberFormat="1" applyFont="1" applyAlignment="1">
      <alignment vertical="center"/>
    </xf>
    <xf numFmtId="176" fontId="3" fillId="0" borderId="64" xfId="0" applyNumberFormat="1" applyFont="1" applyBorder="1" applyAlignment="1">
      <alignment horizontal="right" vertical="center"/>
    </xf>
    <xf numFmtId="176" fontId="3" fillId="0" borderId="26" xfId="0" applyNumberFormat="1" applyFont="1" applyBorder="1" applyAlignment="1">
      <alignment horizontal="right" vertical="center"/>
    </xf>
    <xf numFmtId="176" fontId="3" fillId="0" borderId="152"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0" fontId="3" fillId="0" borderId="113" xfId="0" applyFont="1" applyBorder="1" applyAlignment="1">
      <alignment horizontal="right" vertical="center" wrapText="1"/>
    </xf>
    <xf numFmtId="176" fontId="3" fillId="0" borderId="27" xfId="0" applyNumberFormat="1" applyFont="1" applyFill="1" applyBorder="1" applyAlignment="1">
      <alignment horizontal="right" vertical="center"/>
    </xf>
    <xf numFmtId="176" fontId="3" fillId="0" borderId="64"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0" fontId="3" fillId="0" borderId="126" xfId="0" applyFont="1" applyBorder="1" applyAlignment="1">
      <alignment horizontal="right" vertical="center"/>
    </xf>
    <xf numFmtId="0" fontId="57" fillId="0" borderId="0" xfId="0" applyFont="1" applyAlignment="1">
      <alignment vertical="center"/>
    </xf>
    <xf numFmtId="0" fontId="3" fillId="0" borderId="105" xfId="0" applyFont="1" applyBorder="1" applyAlignment="1">
      <alignment vertical="center"/>
    </xf>
    <xf numFmtId="0" fontId="3" fillId="0" borderId="67" xfId="0" applyFont="1" applyBorder="1" applyAlignment="1">
      <alignment vertical="center"/>
    </xf>
    <xf numFmtId="0" fontId="3" fillId="0" borderId="132"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0" xfId="0" applyFont="1" applyAlignment="1">
      <alignment/>
    </xf>
    <xf numFmtId="0" fontId="3" fillId="0" borderId="132" xfId="0" applyFont="1" applyBorder="1" applyAlignment="1">
      <alignment horizontal="justify" vertical="top" wrapText="1"/>
    </xf>
    <xf numFmtId="0" fontId="3" fillId="0" borderId="67" xfId="0" applyFont="1" applyBorder="1" applyAlignment="1">
      <alignment horizontal="justify" vertical="top" wrapText="1"/>
    </xf>
    <xf numFmtId="0" fontId="3" fillId="0" borderId="0" xfId="0" applyFont="1" applyAlignment="1">
      <alignment horizontal="right" vertical="center"/>
    </xf>
    <xf numFmtId="0" fontId="3" fillId="0" borderId="116" xfId="0" applyFont="1" applyBorder="1" applyAlignment="1">
      <alignment horizontal="center" vertical="center" wrapText="1"/>
    </xf>
    <xf numFmtId="0" fontId="3" fillId="0" borderId="153"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54" xfId="0" applyFont="1" applyBorder="1" applyAlignment="1">
      <alignment horizontal="center" vertical="center" wrapText="1"/>
    </xf>
    <xf numFmtId="0" fontId="3" fillId="0" borderId="40" xfId="0" applyFont="1" applyBorder="1" applyAlignment="1">
      <alignment horizontal="justify" vertical="center" wrapText="1"/>
    </xf>
    <xf numFmtId="0" fontId="3" fillId="0" borderId="81" xfId="0" applyFont="1" applyBorder="1" applyAlignment="1">
      <alignment horizontal="center" vertical="center" wrapText="1"/>
    </xf>
    <xf numFmtId="0" fontId="3" fillId="0" borderId="117"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84" xfId="0" applyFont="1" applyBorder="1" applyAlignment="1">
      <alignment horizontal="center" vertical="center" wrapText="1"/>
    </xf>
    <xf numFmtId="0" fontId="3" fillId="0" borderId="111" xfId="0" applyFont="1" applyBorder="1" applyAlignment="1">
      <alignment horizontal="justify" vertical="center" wrapText="1"/>
    </xf>
    <xf numFmtId="0" fontId="3" fillId="35" borderId="126" xfId="0" applyFont="1" applyFill="1" applyBorder="1" applyAlignment="1">
      <alignment horizontal="right" vertical="center"/>
    </xf>
    <xf numFmtId="0" fontId="3" fillId="0" borderId="47" xfId="0" applyFont="1" applyBorder="1" applyAlignment="1">
      <alignment horizontal="justify" vertical="center"/>
    </xf>
    <xf numFmtId="0" fontId="3" fillId="0" borderId="113" xfId="0" applyFont="1" applyBorder="1" applyAlignment="1">
      <alignment horizontal="right" vertical="center"/>
    </xf>
    <xf numFmtId="0" fontId="5" fillId="0" borderId="130" xfId="0" applyFont="1" applyBorder="1" applyAlignment="1">
      <alignment horizontal="justify" vertical="center"/>
    </xf>
    <xf numFmtId="0" fontId="3" fillId="0" borderId="133" xfId="0" applyFont="1" applyBorder="1" applyAlignment="1">
      <alignment horizontal="justify" vertical="center"/>
    </xf>
    <xf numFmtId="0" fontId="5" fillId="0" borderId="131" xfId="0" applyFont="1" applyBorder="1" applyAlignment="1">
      <alignment vertical="center"/>
    </xf>
    <xf numFmtId="0" fontId="5" fillId="0" borderId="131" xfId="0" applyFont="1" applyBorder="1" applyAlignment="1">
      <alignment horizontal="justify" vertical="center"/>
    </xf>
    <xf numFmtId="0" fontId="3" fillId="0" borderId="130" xfId="0" applyFont="1" applyBorder="1" applyAlignment="1">
      <alignment horizontal="justify" vertical="center"/>
    </xf>
    <xf numFmtId="0" fontId="5" fillId="0" borderId="130" xfId="0" applyFont="1" applyBorder="1" applyAlignment="1">
      <alignment vertical="center"/>
    </xf>
    <xf numFmtId="0" fontId="20" fillId="0" borderId="67" xfId="0" applyFont="1" applyBorder="1" applyAlignment="1">
      <alignment vertical="center"/>
    </xf>
    <xf numFmtId="0" fontId="3" fillId="0" borderId="100" xfId="0" applyFont="1" applyBorder="1" applyAlignment="1">
      <alignment horizontal="center" vertical="center"/>
    </xf>
    <xf numFmtId="0" fontId="3" fillId="0" borderId="111" xfId="0" applyFont="1" applyBorder="1" applyAlignment="1">
      <alignment horizontal="center" vertical="center"/>
    </xf>
    <xf numFmtId="0" fontId="3" fillId="0" borderId="119" xfId="0" applyNumberFormat="1" applyFont="1" applyFill="1" applyBorder="1" applyAlignment="1">
      <alignment horizontal="left" vertical="center"/>
    </xf>
    <xf numFmtId="0" fontId="3" fillId="0" borderId="26" xfId="0" applyNumberFormat="1" applyFont="1" applyFill="1" applyBorder="1" applyAlignment="1">
      <alignment horizontal="left" vertical="center"/>
    </xf>
    <xf numFmtId="0" fontId="3" fillId="0" borderId="27" xfId="0" applyNumberFormat="1" applyFont="1" applyFill="1" applyBorder="1" applyAlignment="1">
      <alignment horizontal="left" vertical="center"/>
    </xf>
    <xf numFmtId="0" fontId="3" fillId="0" borderId="25" xfId="0" applyNumberFormat="1" applyFont="1" applyFill="1" applyBorder="1" applyAlignment="1">
      <alignment horizontal="left" vertical="center"/>
    </xf>
    <xf numFmtId="0" fontId="3" fillId="0" borderId="155" xfId="0" applyNumberFormat="1" applyFont="1" applyFill="1" applyBorder="1" applyAlignment="1">
      <alignment horizontal="left" vertical="center"/>
    </xf>
    <xf numFmtId="0" fontId="7" fillId="0" borderId="119" xfId="0" applyNumberFormat="1" applyFont="1" applyFill="1" applyBorder="1" applyAlignment="1">
      <alignment horizontal="left" vertical="center"/>
    </xf>
    <xf numFmtId="0" fontId="5" fillId="0" borderId="156" xfId="0" applyFont="1" applyBorder="1" applyAlignment="1">
      <alignment horizontal="center" vertical="center"/>
    </xf>
    <xf numFmtId="177" fontId="3" fillId="0" borderId="107" xfId="0" applyNumberFormat="1" applyFont="1" applyBorder="1" applyAlignment="1">
      <alignment horizontal="center" vertical="center"/>
    </xf>
    <xf numFmtId="177" fontId="3" fillId="0" borderId="118" xfId="0" applyNumberFormat="1" applyFont="1" applyBorder="1" applyAlignment="1">
      <alignment horizontal="center" vertical="center"/>
    </xf>
    <xf numFmtId="0" fontId="13" fillId="0" borderId="0" xfId="0" applyFont="1" applyAlignment="1">
      <alignment horizontal="center" vertical="center"/>
    </xf>
    <xf numFmtId="0" fontId="13" fillId="0" borderId="61" xfId="0" applyFont="1" applyBorder="1" applyAlignment="1">
      <alignment horizontal="justify" vertical="center" textRotation="255" wrapText="1"/>
    </xf>
    <xf numFmtId="0" fontId="13" fillId="0" borderId="69" xfId="0" applyFont="1" applyBorder="1" applyAlignment="1">
      <alignment horizontal="justify" vertical="center" wrapText="1"/>
    </xf>
    <xf numFmtId="0" fontId="13" fillId="0" borderId="115" xfId="0" applyFont="1" applyBorder="1" applyAlignment="1">
      <alignment horizontal="justify" vertical="center"/>
    </xf>
    <xf numFmtId="0" fontId="13" fillId="0" borderId="69" xfId="0" applyFont="1" applyBorder="1" applyAlignment="1">
      <alignment horizontal="justify" vertical="center"/>
    </xf>
    <xf numFmtId="0" fontId="13" fillId="0" borderId="47" xfId="0" applyFont="1" applyBorder="1" applyAlignment="1">
      <alignment horizontal="right" vertical="center"/>
    </xf>
    <xf numFmtId="0" fontId="13" fillId="0" borderId="61" xfId="0" applyFont="1" applyBorder="1" applyAlignment="1">
      <alignment horizontal="justify" vertical="center"/>
    </xf>
    <xf numFmtId="0" fontId="5" fillId="0" borderId="151" xfId="0" applyFont="1" applyBorder="1" applyAlignment="1">
      <alignment horizontal="center" vertical="center"/>
    </xf>
    <xf numFmtId="0" fontId="13" fillId="0" borderId="61" xfId="0" applyFont="1" applyFill="1" applyBorder="1" applyAlignment="1">
      <alignment horizontal="justify" vertical="center" textRotation="255" wrapText="1"/>
    </xf>
    <xf numFmtId="0" fontId="13" fillId="0" borderId="69" xfId="0" applyFont="1" applyFill="1" applyBorder="1" applyAlignment="1">
      <alignment horizontal="justify" vertical="center" wrapText="1"/>
    </xf>
    <xf numFmtId="0" fontId="5" fillId="0" borderId="66" xfId="0" applyFont="1" applyFill="1" applyBorder="1" applyAlignment="1">
      <alignment horizontal="center" vertical="center"/>
    </xf>
    <xf numFmtId="0" fontId="3" fillId="0" borderId="157" xfId="0" applyFont="1" applyBorder="1" applyAlignment="1">
      <alignment horizontal="center" vertical="center"/>
    </xf>
    <xf numFmtId="0" fontId="3" fillId="0" borderId="108" xfId="0" applyFont="1" applyFill="1" applyBorder="1" applyAlignment="1">
      <alignment horizontal="center" vertical="center"/>
    </xf>
    <xf numFmtId="0" fontId="5" fillId="0" borderId="158" xfId="0" applyFont="1" applyBorder="1" applyAlignment="1">
      <alignment horizontal="center" vertical="center"/>
    </xf>
    <xf numFmtId="0" fontId="5" fillId="0" borderId="159" xfId="0" applyFont="1" applyBorder="1" applyAlignment="1">
      <alignment horizontal="center" vertical="center"/>
    </xf>
    <xf numFmtId="0" fontId="3" fillId="33" borderId="41" xfId="0" applyFont="1" applyFill="1" applyBorder="1" applyAlignment="1">
      <alignment horizontal="center" vertical="center"/>
    </xf>
    <xf numFmtId="177" fontId="3" fillId="0" borderId="160" xfId="0" applyNumberFormat="1" applyFont="1" applyFill="1" applyBorder="1" applyAlignment="1">
      <alignment horizontal="center" vertical="center"/>
    </xf>
    <xf numFmtId="177" fontId="3" fillId="0" borderId="123" xfId="0" applyNumberFormat="1" applyFont="1" applyFill="1" applyBorder="1" applyAlignment="1">
      <alignment horizontal="center" vertical="center"/>
    </xf>
    <xf numFmtId="0" fontId="0" fillId="0" borderId="0" xfId="0" applyFill="1" applyAlignment="1">
      <alignment/>
    </xf>
    <xf numFmtId="0" fontId="3" fillId="0" borderId="161" xfId="0" applyFont="1" applyBorder="1" applyAlignment="1">
      <alignment horizontal="right" vertical="center"/>
    </xf>
    <xf numFmtId="0" fontId="3" fillId="0" borderId="137" xfId="0" applyFont="1" applyBorder="1" applyAlignment="1">
      <alignment horizontal="right" vertical="center"/>
    </xf>
    <xf numFmtId="0" fontId="3" fillId="34" borderId="101" xfId="0" applyFont="1" applyFill="1" applyBorder="1" applyAlignment="1">
      <alignment horizontal="right" vertical="center"/>
    </xf>
    <xf numFmtId="0" fontId="3" fillId="0" borderId="142" xfId="0" applyFont="1" applyBorder="1" applyAlignment="1">
      <alignment horizontal="right" vertical="center"/>
    </xf>
    <xf numFmtId="0" fontId="3" fillId="34" borderId="101" xfId="0" applyFont="1" applyFill="1" applyBorder="1" applyAlignment="1">
      <alignment horizontal="right" vertical="center" wrapText="1"/>
    </xf>
    <xf numFmtId="10" fontId="3" fillId="0" borderId="162" xfId="0" applyNumberFormat="1" applyFont="1" applyBorder="1" applyAlignment="1">
      <alignment horizontal="justify" vertical="center" wrapText="1"/>
    </xf>
    <xf numFmtId="10" fontId="3" fillId="0" borderId="101" xfId="0" applyNumberFormat="1" applyFont="1" applyBorder="1" applyAlignment="1">
      <alignment horizontal="justify" vertical="center" wrapText="1"/>
    </xf>
    <xf numFmtId="0" fontId="3" fillId="36" borderId="117" xfId="0" applyFont="1" applyFill="1" applyBorder="1" applyAlignment="1">
      <alignment horizontal="justify" vertical="center" wrapText="1"/>
    </xf>
    <xf numFmtId="0" fontId="3" fillId="36" borderId="111" xfId="0" applyFont="1" applyFill="1" applyBorder="1" applyAlignment="1">
      <alignment horizontal="justify" vertical="center" wrapText="1"/>
    </xf>
    <xf numFmtId="10" fontId="3" fillId="36" borderId="101" xfId="0" applyNumberFormat="1" applyFont="1" applyFill="1" applyBorder="1" applyAlignment="1">
      <alignment horizontal="justify" vertical="center" wrapText="1"/>
    </xf>
    <xf numFmtId="9" fontId="3" fillId="36" borderId="162" xfId="0" applyNumberFormat="1" applyFont="1" applyFill="1" applyBorder="1" applyAlignment="1">
      <alignment horizontal="justify" vertical="center" wrapText="1"/>
    </xf>
    <xf numFmtId="9" fontId="3" fillId="36" borderId="101" xfId="0" applyNumberFormat="1" applyFont="1" applyFill="1" applyBorder="1" applyAlignment="1">
      <alignment horizontal="justify" vertical="center" wrapText="1"/>
    </xf>
    <xf numFmtId="10" fontId="3" fillId="36" borderId="162" xfId="0" applyNumberFormat="1" applyFont="1" applyFill="1" applyBorder="1" applyAlignment="1">
      <alignment horizontal="justify" vertical="center" wrapText="1"/>
    </xf>
    <xf numFmtId="0" fontId="3" fillId="0" borderId="79" xfId="0" applyFont="1" applyBorder="1" applyAlignment="1">
      <alignment vertical="center"/>
    </xf>
    <xf numFmtId="0" fontId="3" fillId="0" borderId="125" xfId="0" applyFont="1" applyBorder="1" applyAlignment="1">
      <alignment vertical="center"/>
    </xf>
    <xf numFmtId="0" fontId="3" fillId="0" borderId="163" xfId="0" applyFont="1" applyBorder="1" applyAlignment="1">
      <alignment vertical="center"/>
    </xf>
    <xf numFmtId="0" fontId="3" fillId="0" borderId="164" xfId="0" applyFont="1" applyBorder="1" applyAlignment="1">
      <alignment vertical="center"/>
    </xf>
    <xf numFmtId="0" fontId="3" fillId="0" borderId="82" xfId="0" applyFont="1" applyBorder="1" applyAlignment="1">
      <alignment vertical="center"/>
    </xf>
    <xf numFmtId="0" fontId="3" fillId="0" borderId="100" xfId="0" applyFont="1" applyBorder="1" applyAlignment="1">
      <alignment vertical="center"/>
    </xf>
    <xf numFmtId="0" fontId="3" fillId="0" borderId="71" xfId="0" applyFont="1" applyBorder="1" applyAlignment="1">
      <alignment vertical="center"/>
    </xf>
    <xf numFmtId="0" fontId="3" fillId="0" borderId="165" xfId="0" applyFont="1" applyBorder="1" applyAlignment="1">
      <alignment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132" xfId="0" applyFont="1" applyBorder="1" applyAlignment="1">
      <alignment horizontal="center" vertical="center"/>
    </xf>
    <xf numFmtId="0" fontId="3" fillId="0" borderId="105" xfId="0" applyFont="1" applyBorder="1" applyAlignment="1">
      <alignment horizontal="center" vertical="center"/>
    </xf>
    <xf numFmtId="0" fontId="3" fillId="0" borderId="67" xfId="0" applyFont="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24" xfId="0" applyFont="1" applyBorder="1" applyAlignment="1">
      <alignment vertical="center"/>
    </xf>
    <xf numFmtId="0" fontId="3" fillId="0" borderId="133" xfId="0" applyFont="1" applyBorder="1" applyAlignment="1">
      <alignment vertical="center"/>
    </xf>
    <xf numFmtId="0" fontId="3" fillId="0" borderId="103" xfId="0" applyFont="1" applyBorder="1" applyAlignment="1">
      <alignment vertical="center"/>
    </xf>
    <xf numFmtId="0" fontId="3" fillId="0" borderId="130" xfId="0" applyFont="1" applyBorder="1" applyAlignment="1">
      <alignment vertical="center"/>
    </xf>
    <xf numFmtId="0" fontId="3" fillId="0" borderId="0" xfId="0" applyFont="1" applyBorder="1" applyAlignment="1">
      <alignment vertical="center"/>
    </xf>
    <xf numFmtId="0" fontId="3" fillId="0" borderId="71" xfId="0" applyFont="1" applyBorder="1" applyAlignment="1">
      <alignment vertical="center" wrapText="1"/>
    </xf>
    <xf numFmtId="0" fontId="0" fillId="0" borderId="37" xfId="0" applyBorder="1" applyAlignment="1">
      <alignment vertical="center"/>
    </xf>
    <xf numFmtId="0" fontId="3" fillId="0" borderId="79" xfId="0" applyFont="1" applyBorder="1" applyAlignment="1">
      <alignment vertical="center" wrapText="1"/>
    </xf>
    <xf numFmtId="0" fontId="0" fillId="0" borderId="38" xfId="0" applyBorder="1" applyAlignment="1">
      <alignment vertical="center"/>
    </xf>
    <xf numFmtId="0" fontId="3" fillId="0" borderId="82" xfId="0" applyFont="1" applyBorder="1" applyAlignment="1">
      <alignment vertical="center" wrapText="1"/>
    </xf>
    <xf numFmtId="0" fontId="0" fillId="0" borderId="24" xfId="0" applyBorder="1" applyAlignment="1">
      <alignment vertical="center"/>
    </xf>
    <xf numFmtId="0" fontId="3" fillId="0" borderId="166" xfId="0" applyNumberFormat="1" applyFont="1" applyFill="1" applyBorder="1" applyAlignment="1">
      <alignment horizontal="center" vertical="center"/>
    </xf>
    <xf numFmtId="0" fontId="0" fillId="0" borderId="167" xfId="0" applyBorder="1" applyAlignment="1">
      <alignment horizontal="center" vertical="center"/>
    </xf>
    <xf numFmtId="0" fontId="3" fillId="0" borderId="168" xfId="0" applyNumberFormat="1" applyFont="1" applyFill="1" applyBorder="1" applyAlignment="1">
      <alignment horizontal="center" vertical="center"/>
    </xf>
    <xf numFmtId="0" fontId="0" fillId="0" borderId="169" xfId="0" applyBorder="1" applyAlignment="1">
      <alignment horizontal="center" vertical="center"/>
    </xf>
    <xf numFmtId="0" fontId="3" fillId="0" borderId="170" xfId="0" applyNumberFormat="1" applyFont="1" applyFill="1" applyBorder="1" applyAlignment="1">
      <alignment horizontal="center" vertical="center"/>
    </xf>
    <xf numFmtId="0" fontId="0" fillId="0" borderId="102" xfId="0" applyBorder="1" applyAlignment="1">
      <alignment horizontal="center" vertical="center"/>
    </xf>
    <xf numFmtId="0" fontId="3" fillId="0" borderId="171" xfId="0" applyNumberFormat="1" applyFont="1" applyFill="1" applyBorder="1" applyAlignment="1">
      <alignment horizontal="center" vertical="center"/>
    </xf>
    <xf numFmtId="0" fontId="0" fillId="0" borderId="172" xfId="0" applyBorder="1" applyAlignment="1">
      <alignment horizontal="center" vertical="center"/>
    </xf>
    <xf numFmtId="0" fontId="3" fillId="0" borderId="173" xfId="0" applyNumberFormat="1" applyFont="1" applyFill="1"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vertical="center"/>
    </xf>
    <xf numFmtId="0" fontId="0" fillId="0" borderId="176" xfId="0" applyBorder="1" applyAlignment="1">
      <alignment vertical="center"/>
    </xf>
    <xf numFmtId="0" fontId="0" fillId="0" borderId="177" xfId="0" applyBorder="1" applyAlignment="1">
      <alignment vertical="center"/>
    </xf>
    <xf numFmtId="0" fontId="0" fillId="0" borderId="178" xfId="0" applyBorder="1" applyAlignment="1">
      <alignment vertical="center"/>
    </xf>
    <xf numFmtId="0" fontId="0" fillId="0" borderId="168" xfId="0" applyBorder="1" applyAlignment="1">
      <alignment vertical="center"/>
    </xf>
    <xf numFmtId="0" fontId="0" fillId="0" borderId="169" xfId="0" applyBorder="1" applyAlignment="1">
      <alignment vertical="center"/>
    </xf>
    <xf numFmtId="0" fontId="6" fillId="0" borderId="103" xfId="0" applyFont="1" applyBorder="1" applyAlignment="1">
      <alignment horizontal="right" vertical="center"/>
    </xf>
    <xf numFmtId="0" fontId="0" fillId="0" borderId="103" xfId="0" applyBorder="1" applyAlignment="1">
      <alignment horizontal="right" vertical="center"/>
    </xf>
    <xf numFmtId="0" fontId="3" fillId="0" borderId="12" xfId="0" applyNumberFormat="1" applyFont="1" applyFill="1" applyBorder="1" applyAlignment="1">
      <alignment horizontal="left" vertical="center" wrapText="1"/>
    </xf>
    <xf numFmtId="0" fontId="3" fillId="0" borderId="112" xfId="0" applyNumberFormat="1" applyFont="1" applyFill="1" applyBorder="1" applyAlignment="1">
      <alignment horizontal="left" vertical="center" wrapText="1"/>
    </xf>
    <xf numFmtId="0" fontId="3" fillId="0" borderId="131" xfId="0" applyNumberFormat="1" applyFont="1" applyFill="1" applyBorder="1" applyAlignment="1">
      <alignment horizontal="center" vertical="center" wrapText="1"/>
    </xf>
    <xf numFmtId="0" fontId="3" fillId="0" borderId="130" xfId="0" applyNumberFormat="1" applyFont="1" applyFill="1" applyBorder="1" applyAlignment="1">
      <alignment horizontal="center" vertical="center" wrapText="1"/>
    </xf>
    <xf numFmtId="0" fontId="3" fillId="0" borderId="133" xfId="0" applyNumberFormat="1" applyFont="1" applyFill="1" applyBorder="1" applyAlignment="1">
      <alignment horizontal="center" vertical="center" wrapText="1"/>
    </xf>
    <xf numFmtId="0" fontId="3" fillId="0" borderId="116" xfId="0" applyNumberFormat="1" applyFont="1" applyBorder="1" applyAlignment="1">
      <alignment horizontal="center" vertical="center" wrapText="1"/>
    </xf>
    <xf numFmtId="0" fontId="3" fillId="0" borderId="126" xfId="0" applyNumberFormat="1" applyFont="1" applyBorder="1" applyAlignment="1">
      <alignment horizontal="center" vertical="center" wrapText="1"/>
    </xf>
    <xf numFmtId="178" fontId="3" fillId="0" borderId="153" xfId="0" applyNumberFormat="1" applyFont="1" applyBorder="1" applyAlignment="1">
      <alignment horizontal="center" vertical="center" wrapText="1"/>
    </xf>
    <xf numFmtId="178" fontId="3" fillId="0" borderId="104" xfId="0" applyNumberFormat="1" applyFont="1" applyBorder="1" applyAlignment="1">
      <alignment horizontal="center" vertical="center" wrapText="1"/>
    </xf>
    <xf numFmtId="0" fontId="3" fillId="0" borderId="17" xfId="0" applyNumberFormat="1" applyFont="1" applyFill="1" applyBorder="1" applyAlignment="1">
      <alignment horizontal="left" vertical="center"/>
    </xf>
    <xf numFmtId="0" fontId="3" fillId="0" borderId="46" xfId="0" applyFont="1" applyBorder="1" applyAlignment="1">
      <alignment horizontal="left" vertical="center"/>
    </xf>
    <xf numFmtId="0" fontId="3" fillId="0" borderId="102"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0" fontId="5" fillId="0" borderId="119"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0" fontId="5" fillId="0" borderId="74" xfId="0" applyNumberFormat="1" applyFont="1" applyFill="1" applyBorder="1" applyAlignment="1">
      <alignment horizontal="center" vertical="center"/>
    </xf>
    <xf numFmtId="0" fontId="3" fillId="0" borderId="76" xfId="0" applyNumberFormat="1" applyFont="1" applyFill="1" applyBorder="1" applyAlignment="1">
      <alignment horizontal="center" vertical="center" textRotation="255" wrapText="1"/>
    </xf>
    <xf numFmtId="0" fontId="3" fillId="0" borderId="74" xfId="0" applyNumberFormat="1" applyFont="1" applyFill="1" applyBorder="1" applyAlignment="1">
      <alignment horizontal="center" vertical="center" textRotation="255" wrapText="1"/>
    </xf>
    <xf numFmtId="0" fontId="3" fillId="0" borderId="31" xfId="0" applyNumberFormat="1" applyFont="1" applyFill="1" applyBorder="1" applyAlignment="1">
      <alignment horizontal="center" vertical="center" textRotation="255" wrapText="1"/>
    </xf>
    <xf numFmtId="177" fontId="3" fillId="0" borderId="175" xfId="0" applyNumberFormat="1" applyFont="1" applyFill="1" applyBorder="1" applyAlignment="1">
      <alignment horizontal="right" vertical="center" wrapText="1"/>
    </xf>
    <xf numFmtId="0" fontId="0" fillId="0" borderId="176" xfId="0" applyBorder="1" applyAlignment="1">
      <alignment vertical="center" wrapText="1"/>
    </xf>
    <xf numFmtId="177" fontId="3" fillId="0" borderId="124" xfId="0" applyNumberFormat="1" applyFont="1" applyBorder="1" applyAlignment="1">
      <alignment horizontal="center" vertical="center" wrapText="1"/>
    </xf>
    <xf numFmtId="177" fontId="3" fillId="0" borderId="76" xfId="0" applyNumberFormat="1"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31" xfId="0" applyNumberFormat="1" applyFont="1" applyBorder="1" applyAlignment="1">
      <alignment horizontal="center" vertical="center" wrapText="1"/>
    </xf>
    <xf numFmtId="0" fontId="3" fillId="0" borderId="172" xfId="0" applyNumberFormat="1" applyFont="1" applyFill="1" applyBorder="1" applyAlignment="1">
      <alignment horizontal="center" vertical="center"/>
    </xf>
    <xf numFmtId="0" fontId="3" fillId="0" borderId="131" xfId="0" applyNumberFormat="1" applyFont="1" applyBorder="1" applyAlignment="1">
      <alignment horizontal="center" vertical="center"/>
    </xf>
    <xf numFmtId="0" fontId="3" fillId="0" borderId="124" xfId="0" applyNumberFormat="1" applyFont="1" applyBorder="1" applyAlignment="1">
      <alignment horizontal="center" vertical="center"/>
    </xf>
    <xf numFmtId="0" fontId="3" fillId="0" borderId="133" xfId="0" applyNumberFormat="1" applyFont="1" applyBorder="1" applyAlignment="1">
      <alignment horizontal="center" vertical="center"/>
    </xf>
    <xf numFmtId="0" fontId="3" fillId="0" borderId="103" xfId="0" applyNumberFormat="1" applyFont="1" applyBorder="1" applyAlignment="1">
      <alignment horizontal="center" vertical="center"/>
    </xf>
    <xf numFmtId="0" fontId="3" fillId="0" borderId="132" xfId="0" applyNumberFormat="1" applyFont="1" applyBorder="1" applyAlignment="1">
      <alignment horizontal="center" vertical="center" wrapText="1"/>
    </xf>
    <xf numFmtId="0" fontId="3" fillId="0" borderId="67" xfId="0" applyNumberFormat="1" applyFont="1" applyBorder="1" applyAlignment="1">
      <alignment horizontal="center" vertical="center" wrapText="1"/>
    </xf>
    <xf numFmtId="0" fontId="3" fillId="0" borderId="131" xfId="0" applyNumberFormat="1" applyFont="1" applyBorder="1" applyAlignment="1">
      <alignment horizontal="center" vertical="center" wrapText="1"/>
    </xf>
    <xf numFmtId="0" fontId="3" fillId="0" borderId="76" xfId="0" applyNumberFormat="1" applyFont="1" applyBorder="1" applyAlignment="1">
      <alignment horizontal="center" vertical="center" wrapText="1"/>
    </xf>
    <xf numFmtId="0" fontId="3" fillId="0" borderId="133" xfId="0" applyNumberFormat="1" applyFont="1" applyBorder="1" applyAlignment="1">
      <alignment horizontal="center" vertical="center" wrapText="1"/>
    </xf>
    <xf numFmtId="0" fontId="3" fillId="0" borderId="31" xfId="0" applyNumberFormat="1" applyFont="1" applyBorder="1" applyAlignment="1">
      <alignment horizontal="center" vertical="center" wrapText="1"/>
    </xf>
    <xf numFmtId="0" fontId="3" fillId="0" borderId="132" xfId="0" applyNumberFormat="1" applyFont="1" applyFill="1" applyBorder="1" applyAlignment="1">
      <alignment horizontal="center" vertical="center" textRotation="255" wrapText="1"/>
    </xf>
    <xf numFmtId="0" fontId="3" fillId="0" borderId="105" xfId="0" applyNumberFormat="1" applyFont="1" applyFill="1" applyBorder="1" applyAlignment="1">
      <alignment horizontal="center" vertical="center" textRotation="255" wrapText="1"/>
    </xf>
    <xf numFmtId="0" fontId="3" fillId="0" borderId="67" xfId="0" applyNumberFormat="1" applyFont="1" applyFill="1" applyBorder="1" applyAlignment="1">
      <alignment horizontal="center" vertical="center" textRotation="255" wrapText="1"/>
    </xf>
    <xf numFmtId="0" fontId="3" fillId="0" borderId="39" xfId="0"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0" fontId="3" fillId="0" borderId="17" xfId="0" applyNumberFormat="1" applyFont="1" applyFill="1" applyBorder="1" applyAlignment="1">
      <alignment horizontal="left" vertical="center" wrapText="1"/>
    </xf>
    <xf numFmtId="0" fontId="3" fillId="0" borderId="46" xfId="0" applyNumberFormat="1" applyFont="1" applyFill="1" applyBorder="1" applyAlignment="1">
      <alignment horizontal="left" vertical="center" wrapText="1"/>
    </xf>
    <xf numFmtId="0" fontId="3" fillId="0" borderId="132" xfId="0" applyNumberFormat="1" applyFont="1" applyFill="1" applyBorder="1" applyAlignment="1">
      <alignment horizontal="center" vertical="center" wrapText="1"/>
    </xf>
    <xf numFmtId="0" fontId="3" fillId="0" borderId="67" xfId="0" applyNumberFormat="1" applyFont="1" applyFill="1" applyBorder="1" applyAlignment="1">
      <alignment horizontal="center" vertical="center" wrapText="1"/>
    </xf>
    <xf numFmtId="0" fontId="5" fillId="0" borderId="133"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3" fillId="0" borderId="143" xfId="0" applyNumberFormat="1" applyFont="1" applyFill="1" applyBorder="1" applyAlignment="1">
      <alignment horizontal="left" vertical="center"/>
    </xf>
    <xf numFmtId="0" fontId="3" fillId="0" borderId="179" xfId="0" applyNumberFormat="1" applyFont="1" applyFill="1" applyBorder="1" applyAlignment="1">
      <alignment horizontal="left" vertical="center"/>
    </xf>
    <xf numFmtId="0" fontId="3" fillId="0" borderId="180" xfId="0" applyNumberFormat="1" applyFont="1" applyFill="1" applyBorder="1" applyAlignment="1">
      <alignment horizontal="left" vertical="center"/>
    </xf>
    <xf numFmtId="0" fontId="7" fillId="0" borderId="33" xfId="0" applyNumberFormat="1" applyFont="1" applyFill="1" applyBorder="1" applyAlignment="1">
      <alignment horizontal="center" vertical="center"/>
    </xf>
    <xf numFmtId="0" fontId="3" fillId="0" borderId="119" xfId="0" applyFont="1" applyBorder="1" applyAlignment="1">
      <alignment horizontal="center" vertical="center"/>
    </xf>
    <xf numFmtId="0" fontId="3" fillId="0" borderId="149" xfId="0" applyNumberFormat="1" applyFont="1" applyFill="1" applyBorder="1" applyAlignment="1">
      <alignment horizontal="left" vertical="center"/>
    </xf>
    <xf numFmtId="0" fontId="3" fillId="0" borderId="181" xfId="0" applyNumberFormat="1" applyFont="1" applyFill="1" applyBorder="1" applyAlignment="1">
      <alignment horizontal="left" vertical="center"/>
    </xf>
    <xf numFmtId="0" fontId="3" fillId="0" borderId="182" xfId="0" applyNumberFormat="1" applyFont="1" applyFill="1" applyBorder="1" applyAlignment="1">
      <alignment horizontal="left" vertical="center"/>
    </xf>
    <xf numFmtId="0" fontId="3" fillId="0" borderId="18" xfId="0" applyNumberFormat="1" applyFont="1" applyFill="1" applyBorder="1" applyAlignment="1">
      <alignment horizontal="left" vertical="center" wrapText="1"/>
    </xf>
    <xf numFmtId="0" fontId="3" fillId="0" borderId="27" xfId="0" applyFont="1" applyBorder="1" applyAlignment="1">
      <alignment horizontal="left" vertical="center" wrapText="1"/>
    </xf>
    <xf numFmtId="0" fontId="5" fillId="0" borderId="33" xfId="0" applyNumberFormat="1" applyFont="1" applyFill="1" applyBorder="1" applyAlignment="1">
      <alignment horizontal="left" vertical="center" wrapText="1"/>
    </xf>
    <xf numFmtId="0" fontId="5" fillId="0" borderId="35" xfId="0" applyNumberFormat="1" applyFont="1" applyFill="1" applyBorder="1" applyAlignment="1">
      <alignment horizontal="left" vertical="center" wrapText="1"/>
    </xf>
    <xf numFmtId="0" fontId="5" fillId="0" borderId="118"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xf>
    <xf numFmtId="0" fontId="3" fillId="0" borderId="113"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0" fillId="0" borderId="35" xfId="0" applyBorder="1" applyAlignment="1">
      <alignment horizontal="center" vertical="center"/>
    </xf>
    <xf numFmtId="0" fontId="0" fillId="0" borderId="119" xfId="0" applyBorder="1" applyAlignment="1">
      <alignment horizontal="center" vertical="center"/>
    </xf>
    <xf numFmtId="177" fontId="3" fillId="0" borderId="168" xfId="0" applyNumberFormat="1" applyFont="1" applyFill="1" applyBorder="1" applyAlignment="1">
      <alignment horizontal="right" vertical="center" wrapText="1"/>
    </xf>
    <xf numFmtId="0" fontId="3" fillId="0" borderId="169" xfId="0" applyFont="1" applyBorder="1" applyAlignment="1">
      <alignment vertical="center" wrapText="1"/>
    </xf>
    <xf numFmtId="0" fontId="3" fillId="0" borderId="13" xfId="0" applyNumberFormat="1" applyFont="1" applyFill="1" applyBorder="1" applyAlignment="1">
      <alignment horizontal="left" vertical="center"/>
    </xf>
    <xf numFmtId="0" fontId="3" fillId="0" borderId="110" xfId="0" applyNumberFormat="1" applyFont="1" applyFill="1" applyBorder="1" applyAlignment="1">
      <alignment horizontal="left" vertical="center"/>
    </xf>
    <xf numFmtId="0" fontId="3" fillId="0" borderId="17"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83" xfId="0" applyFont="1" applyBorder="1" applyAlignment="1">
      <alignment horizontal="center" vertical="center" wrapText="1"/>
    </xf>
    <xf numFmtId="0" fontId="3" fillId="0" borderId="32" xfId="0" applyFont="1" applyBorder="1" applyAlignment="1">
      <alignment vertical="center" wrapText="1"/>
    </xf>
    <xf numFmtId="0" fontId="3" fillId="0" borderId="166" xfId="0" applyFont="1" applyBorder="1" applyAlignment="1">
      <alignment vertical="center" wrapText="1"/>
    </xf>
    <xf numFmtId="0" fontId="3" fillId="0" borderId="184" xfId="0" applyFont="1" applyBorder="1" applyAlignment="1">
      <alignment vertical="center" wrapText="1"/>
    </xf>
    <xf numFmtId="0" fontId="3" fillId="0" borderId="167" xfId="0" applyFont="1" applyBorder="1" applyAlignment="1">
      <alignment vertical="center" wrapText="1"/>
    </xf>
    <xf numFmtId="0" fontId="3" fillId="0" borderId="170" xfId="0" applyFont="1" applyBorder="1" applyAlignment="1">
      <alignment vertical="center" wrapText="1"/>
    </xf>
    <xf numFmtId="0" fontId="3" fillId="0" borderId="185" xfId="0" applyFont="1" applyBorder="1" applyAlignment="1">
      <alignment vertical="center" wrapText="1"/>
    </xf>
    <xf numFmtId="0" fontId="3" fillId="0" borderId="102" xfId="0" applyFont="1" applyBorder="1" applyAlignment="1">
      <alignment vertical="center" wrapText="1"/>
    </xf>
    <xf numFmtId="0" fontId="3" fillId="0" borderId="7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2" xfId="0" applyFont="1" applyBorder="1" applyAlignment="1">
      <alignment horizontal="center" vertical="center" textRotation="255" wrapText="1"/>
    </xf>
    <xf numFmtId="0" fontId="3" fillId="0" borderId="105" xfId="0" applyFont="1" applyBorder="1" applyAlignment="1">
      <alignment horizontal="center" vertical="center" textRotation="255" wrapText="1"/>
    </xf>
    <xf numFmtId="0" fontId="3" fillId="0" borderId="105"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132" xfId="0" applyFont="1" applyBorder="1" applyAlignment="1">
      <alignment horizontal="center" vertical="center" textRotation="255"/>
    </xf>
    <xf numFmtId="0" fontId="3" fillId="0" borderId="105" xfId="0" applyFont="1" applyBorder="1" applyAlignment="1">
      <alignment horizontal="center" vertical="center" textRotation="255"/>
    </xf>
    <xf numFmtId="0" fontId="3" fillId="0" borderId="67" xfId="0" applyFont="1" applyBorder="1" applyAlignment="1">
      <alignment horizontal="center" vertical="center" textRotation="255"/>
    </xf>
    <xf numFmtId="0" fontId="3" fillId="0" borderId="186" xfId="0" applyFont="1" applyBorder="1" applyAlignment="1">
      <alignment horizontal="center" vertical="center" textRotation="255"/>
    </xf>
    <xf numFmtId="0" fontId="3" fillId="0" borderId="187" xfId="0" applyFont="1" applyBorder="1" applyAlignment="1">
      <alignment horizontal="center" vertical="center" textRotation="255"/>
    </xf>
    <xf numFmtId="0" fontId="3" fillId="0" borderId="188" xfId="0" applyFont="1" applyBorder="1" applyAlignment="1">
      <alignment horizontal="center" vertical="center" textRotation="255"/>
    </xf>
    <xf numFmtId="0" fontId="5" fillId="0" borderId="133" xfId="0" applyFont="1" applyBorder="1" applyAlignment="1">
      <alignment horizontal="center" vertical="center"/>
    </xf>
    <xf numFmtId="0" fontId="5" fillId="0" borderId="31" xfId="0" applyFont="1" applyBorder="1" applyAlignment="1">
      <alignment horizontal="center" vertical="center"/>
    </xf>
    <xf numFmtId="0" fontId="3" fillId="0" borderId="67" xfId="0" applyFont="1" applyBorder="1" applyAlignment="1">
      <alignment horizontal="center" vertical="center" textRotation="255" wrapText="1"/>
    </xf>
    <xf numFmtId="0" fontId="3" fillId="0" borderId="143" xfId="0" applyFont="1" applyBorder="1" applyAlignment="1">
      <alignment vertical="center"/>
    </xf>
    <xf numFmtId="0" fontId="3" fillId="0" borderId="25" xfId="0" applyFont="1" applyBorder="1" applyAlignment="1">
      <alignment vertical="center"/>
    </xf>
    <xf numFmtId="0" fontId="3" fillId="0" borderId="189" xfId="0" applyFont="1" applyBorder="1" applyAlignment="1">
      <alignment vertical="center"/>
    </xf>
    <xf numFmtId="0" fontId="3" fillId="0" borderId="29" xfId="0" applyFont="1" applyBorder="1" applyAlignment="1">
      <alignment vertical="center"/>
    </xf>
    <xf numFmtId="0" fontId="3" fillId="0" borderId="17" xfId="0" applyFont="1" applyBorder="1" applyAlignment="1">
      <alignment horizontal="justify" vertical="center"/>
    </xf>
    <xf numFmtId="0" fontId="3" fillId="0" borderId="46" xfId="0" applyFont="1" applyBorder="1" applyAlignment="1">
      <alignment horizontal="justify" vertical="center"/>
    </xf>
    <xf numFmtId="0" fontId="5" fillId="0" borderId="130" xfId="0" applyFont="1" applyBorder="1" applyAlignment="1">
      <alignment horizontal="justify" vertical="center"/>
    </xf>
    <xf numFmtId="0" fontId="5" fillId="0" borderId="17" xfId="0" applyFont="1" applyBorder="1" applyAlignment="1">
      <alignment horizontal="justify" vertical="center"/>
    </xf>
    <xf numFmtId="0" fontId="3" fillId="0" borderId="46" xfId="0" applyFont="1" applyBorder="1" applyAlignment="1">
      <alignment vertical="center"/>
    </xf>
    <xf numFmtId="0" fontId="3" fillId="0" borderId="133" xfId="0" applyFont="1" applyBorder="1" applyAlignment="1">
      <alignment horizontal="justify" vertical="center"/>
    </xf>
    <xf numFmtId="0" fontId="13" fillId="0" borderId="103" xfId="0" applyFont="1" applyBorder="1" applyAlignment="1">
      <alignment horizontal="right" vertical="center"/>
    </xf>
    <xf numFmtId="0" fontId="3" fillId="0" borderId="72" xfId="0" applyFont="1" applyBorder="1" applyAlignment="1">
      <alignment horizontal="center" vertical="center"/>
    </xf>
    <xf numFmtId="0" fontId="5" fillId="0" borderId="33" xfId="0" applyFont="1" applyBorder="1" applyAlignment="1">
      <alignment horizontal="center" vertical="center"/>
    </xf>
    <xf numFmtId="0" fontId="3" fillId="0" borderId="35" xfId="0" applyFont="1" applyBorder="1" applyAlignment="1">
      <alignment vertical="center"/>
    </xf>
    <xf numFmtId="0" fontId="3" fillId="0" borderId="190" xfId="0" applyFont="1" applyBorder="1" applyAlignment="1">
      <alignment horizontal="center" vertical="center" wrapText="1"/>
    </xf>
    <xf numFmtId="0" fontId="3" fillId="0" borderId="130" xfId="0" applyFont="1" applyBorder="1" applyAlignment="1">
      <alignment horizontal="center" vertical="center" textRotation="255" wrapText="1"/>
    </xf>
    <xf numFmtId="0" fontId="5" fillId="0" borderId="82" xfId="0" applyFont="1" applyBorder="1" applyAlignment="1">
      <alignment horizontal="justify" vertical="center"/>
    </xf>
    <xf numFmtId="0" fontId="5" fillId="0" borderId="191" xfId="0" applyFont="1" applyBorder="1" applyAlignment="1">
      <alignment horizontal="justify" vertical="center"/>
    </xf>
    <xf numFmtId="0" fontId="5" fillId="0" borderId="192" xfId="0" applyFont="1" applyBorder="1" applyAlignment="1">
      <alignment horizontal="center" vertical="center"/>
    </xf>
    <xf numFmtId="177" fontId="5" fillId="0" borderId="120" xfId="0" applyNumberFormat="1" applyFont="1" applyBorder="1" applyAlignment="1">
      <alignment horizontal="center" vertical="center" textRotation="255" wrapText="1"/>
    </xf>
    <xf numFmtId="177" fontId="5" fillId="0" borderId="80" xfId="0" applyNumberFormat="1" applyFont="1" applyBorder="1" applyAlignment="1">
      <alignment horizontal="center" vertical="center" textRotation="255" wrapText="1"/>
    </xf>
    <xf numFmtId="177" fontId="5" fillId="0" borderId="83" xfId="0" applyNumberFormat="1" applyFont="1" applyBorder="1" applyAlignment="1">
      <alignment horizontal="center" vertical="center" textRotation="255" wrapText="1"/>
    </xf>
    <xf numFmtId="177" fontId="3" fillId="0" borderId="131" xfId="0" applyNumberFormat="1" applyFont="1" applyBorder="1" applyAlignment="1">
      <alignment horizontal="center" vertical="center"/>
    </xf>
    <xf numFmtId="177" fontId="3" fillId="0" borderId="124" xfId="0" applyNumberFormat="1" applyFont="1" applyBorder="1" applyAlignment="1">
      <alignment horizontal="center" vertical="center"/>
    </xf>
    <xf numFmtId="0" fontId="3" fillId="0" borderId="187" xfId="0" applyFont="1" applyBorder="1" applyAlignment="1">
      <alignment horizontal="center" vertical="center" textRotation="255" wrapText="1"/>
    </xf>
    <xf numFmtId="0" fontId="3" fillId="0" borderId="193" xfId="0" applyFont="1" applyBorder="1" applyAlignment="1">
      <alignment horizontal="center" vertical="center" textRotation="255" wrapText="1"/>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textRotation="255" wrapText="1"/>
    </xf>
    <xf numFmtId="0" fontId="3" fillId="0" borderId="197" xfId="0" applyFont="1" applyBorder="1" applyAlignment="1">
      <alignment horizontal="center" vertical="center" textRotation="255" wrapText="1"/>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3" fillId="0" borderId="131" xfId="0" applyFont="1" applyBorder="1" applyAlignment="1">
      <alignment horizontal="center" vertical="center"/>
    </xf>
    <xf numFmtId="0" fontId="3" fillId="0" borderId="124" xfId="0" applyFont="1" applyBorder="1" applyAlignment="1">
      <alignment horizontal="center" vertical="center"/>
    </xf>
    <xf numFmtId="0" fontId="3" fillId="0" borderId="133" xfId="0" applyFont="1" applyBorder="1" applyAlignment="1">
      <alignment horizontal="center" vertical="center"/>
    </xf>
    <xf numFmtId="0" fontId="3" fillId="0" borderId="103" xfId="0" applyFont="1" applyBorder="1" applyAlignment="1">
      <alignment horizontal="center" vertical="center"/>
    </xf>
    <xf numFmtId="0" fontId="5" fillId="0" borderId="200" xfId="0" applyFont="1" applyBorder="1" applyAlignment="1">
      <alignment horizontal="center" vertical="center" wrapText="1"/>
    </xf>
    <xf numFmtId="0" fontId="5" fillId="0" borderId="201"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92" xfId="0" applyFont="1" applyBorder="1" applyAlignment="1">
      <alignment horizontal="center" vertical="center" wrapText="1"/>
    </xf>
    <xf numFmtId="0" fontId="3" fillId="0" borderId="190" xfId="0" applyFont="1" applyBorder="1" applyAlignment="1">
      <alignment horizontal="center" vertical="center" textRotation="255" wrapText="1"/>
    </xf>
    <xf numFmtId="0" fontId="5" fillId="0" borderId="202" xfId="0" applyFont="1" applyBorder="1" applyAlignment="1">
      <alignment horizontal="center" vertical="center" wrapText="1"/>
    </xf>
    <xf numFmtId="0" fontId="5" fillId="0" borderId="42" xfId="0" applyFont="1" applyBorder="1" applyAlignment="1">
      <alignment horizontal="center" vertical="center" wrapText="1"/>
    </xf>
    <xf numFmtId="0" fontId="3" fillId="0" borderId="203" xfId="0" applyFont="1" applyBorder="1" applyAlignment="1">
      <alignment horizontal="center" vertical="center" textRotation="255" wrapText="1"/>
    </xf>
    <xf numFmtId="0" fontId="3" fillId="0" borderId="132" xfId="0" applyFont="1" applyFill="1" applyBorder="1" applyAlignment="1">
      <alignment horizontal="center" vertical="center" textRotation="255" wrapText="1"/>
    </xf>
    <xf numFmtId="0" fontId="3" fillId="0" borderId="105" xfId="0" applyFont="1" applyFill="1" applyBorder="1" applyAlignment="1">
      <alignment horizontal="center" vertical="center" textRotation="255" wrapText="1"/>
    </xf>
    <xf numFmtId="0" fontId="3" fillId="0" borderId="67"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xf>
    <xf numFmtId="0" fontId="3" fillId="0" borderId="187"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39" xfId="0" applyFont="1" applyFill="1" applyBorder="1" applyAlignment="1">
      <alignment horizontal="center" vertical="center" textRotation="255" wrapText="1"/>
    </xf>
    <xf numFmtId="0" fontId="3" fillId="0" borderId="187" xfId="0" applyFont="1" applyBorder="1" applyAlignment="1">
      <alignment horizontal="center" vertical="center"/>
    </xf>
    <xf numFmtId="0" fontId="3" fillId="0" borderId="39" xfId="0" applyFont="1" applyBorder="1" applyAlignment="1">
      <alignment horizontal="center" vertical="center" textRotation="255" wrapText="1"/>
    </xf>
    <xf numFmtId="0" fontId="3" fillId="0" borderId="30" xfId="0" applyFont="1" applyBorder="1" applyAlignment="1">
      <alignment horizontal="center" vertical="center" textRotation="255"/>
    </xf>
    <xf numFmtId="0" fontId="3" fillId="0" borderId="204" xfId="0" applyFont="1" applyBorder="1" applyAlignment="1">
      <alignment horizontal="center" vertical="center" textRotation="255"/>
    </xf>
    <xf numFmtId="0" fontId="5" fillId="0" borderId="103" xfId="0" applyFont="1" applyBorder="1" applyAlignment="1">
      <alignment horizontal="center" vertical="center"/>
    </xf>
    <xf numFmtId="0" fontId="3" fillId="0" borderId="135" xfId="0" applyFont="1" applyBorder="1" applyAlignment="1">
      <alignment horizontal="center" vertical="center"/>
    </xf>
    <xf numFmtId="0" fontId="3" fillId="0" borderId="205" xfId="0" applyFont="1" applyBorder="1" applyAlignment="1">
      <alignment horizontal="center" vertical="center"/>
    </xf>
    <xf numFmtId="0" fontId="3" fillId="0" borderId="40" xfId="0" applyFont="1" applyBorder="1" applyAlignment="1">
      <alignment vertical="center"/>
    </xf>
    <xf numFmtId="0" fontId="3" fillId="0" borderId="117" xfId="0" applyFont="1" applyBorder="1" applyAlignment="1">
      <alignment vertical="center"/>
    </xf>
    <xf numFmtId="0" fontId="3" fillId="0" borderId="162" xfId="0" applyFont="1" applyBorder="1" applyAlignment="1">
      <alignment vertical="center"/>
    </xf>
    <xf numFmtId="0" fontId="3" fillId="0" borderId="134" xfId="0" applyFont="1" applyBorder="1" applyAlignment="1">
      <alignment horizontal="center" vertical="center"/>
    </xf>
    <xf numFmtId="0" fontId="3" fillId="0" borderId="10" xfId="0" applyFont="1" applyBorder="1" applyAlignment="1">
      <alignment vertical="center"/>
    </xf>
    <xf numFmtId="0" fontId="3" fillId="0" borderId="111" xfId="0" applyFont="1" applyBorder="1" applyAlignment="1">
      <alignment vertical="center"/>
    </xf>
    <xf numFmtId="0" fontId="3" fillId="0" borderId="101" xfId="0" applyFont="1" applyBorder="1" applyAlignment="1">
      <alignment vertical="center"/>
    </xf>
    <xf numFmtId="0" fontId="3" fillId="0" borderId="79"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34"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135" xfId="0" applyFont="1" applyBorder="1" applyAlignment="1">
      <alignment horizontal="center" vertical="center" wrapText="1"/>
    </xf>
    <xf numFmtId="0" fontId="3" fillId="0" borderId="117" xfId="0" applyFont="1" applyBorder="1" applyAlignment="1">
      <alignment horizontal="center" vertical="center" wrapText="1"/>
    </xf>
    <xf numFmtId="0" fontId="3" fillId="0" borderId="132" xfId="0" applyFont="1" applyBorder="1" applyAlignment="1">
      <alignment horizontal="justify" vertical="center" wrapText="1"/>
    </xf>
    <xf numFmtId="0" fontId="3" fillId="0" borderId="67" xfId="0" applyFont="1" applyBorder="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238125</xdr:colOff>
      <xdr:row>39</xdr:row>
      <xdr:rowOff>85725</xdr:rowOff>
    </xdr:from>
    <xdr:ext cx="76200" cy="228600"/>
    <xdr:sp fLocksText="0">
      <xdr:nvSpPr>
        <xdr:cNvPr id="1" name="Text Box 1"/>
        <xdr:cNvSpPr txBox="1">
          <a:spLocks noChangeArrowheads="1"/>
        </xdr:cNvSpPr>
      </xdr:nvSpPr>
      <xdr:spPr>
        <a:xfrm>
          <a:off x="2676525" y="88296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238125</xdr:colOff>
      <xdr:row>39</xdr:row>
      <xdr:rowOff>85725</xdr:rowOff>
    </xdr:from>
    <xdr:ext cx="76200" cy="228600"/>
    <xdr:sp fLocksText="0">
      <xdr:nvSpPr>
        <xdr:cNvPr id="2" name="Text Box 1"/>
        <xdr:cNvSpPr txBox="1">
          <a:spLocks noChangeArrowheads="1"/>
        </xdr:cNvSpPr>
      </xdr:nvSpPr>
      <xdr:spPr>
        <a:xfrm>
          <a:off x="2676525" y="88296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0</xdr:rowOff>
    </xdr:from>
    <xdr:to>
      <xdr:col>8</xdr:col>
      <xdr:colOff>533400</xdr:colOff>
      <xdr:row>8</xdr:row>
      <xdr:rowOff>171450</xdr:rowOff>
    </xdr:to>
    <xdr:sp>
      <xdr:nvSpPr>
        <xdr:cNvPr id="1" name="Text Box 1"/>
        <xdr:cNvSpPr txBox="1">
          <a:spLocks noChangeArrowheads="1"/>
        </xdr:cNvSpPr>
      </xdr:nvSpPr>
      <xdr:spPr>
        <a:xfrm>
          <a:off x="4448175" y="771525"/>
          <a:ext cx="1905000" cy="126682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900" b="0" i="0" u="none" baseline="0">
              <a:solidFill>
                <a:srgbClr val="000000"/>
              </a:solidFill>
              <a:latin typeface="ＭＳ Ｐゴシック"/>
              <a:ea typeface="ＭＳ Ｐゴシック"/>
              <a:cs typeface="ＭＳ Ｐゴシック"/>
            </a:rPr>
            <a:t>○資源の種類（循環資源も同様）</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・金属（鉄、アルミ、銅、鉛等）</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・プラスチック（種類毎）</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・ゴム</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・ガラス</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・木材</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・紙（用紙も含まれる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等</a:t>
          </a:r>
        </a:p>
      </xdr:txBody>
    </xdr:sp>
    <xdr:clientData/>
  </xdr:twoCellAnchor>
  <xdr:twoCellAnchor>
    <xdr:from>
      <xdr:col>6</xdr:col>
      <xdr:colOff>152400</xdr:colOff>
      <xdr:row>26</xdr:row>
      <xdr:rowOff>0</xdr:rowOff>
    </xdr:from>
    <xdr:to>
      <xdr:col>8</xdr:col>
      <xdr:colOff>685800</xdr:colOff>
      <xdr:row>30</xdr:row>
      <xdr:rowOff>200025</xdr:rowOff>
    </xdr:to>
    <xdr:sp>
      <xdr:nvSpPr>
        <xdr:cNvPr id="2" name="Text Box 1"/>
        <xdr:cNvSpPr txBox="1">
          <a:spLocks noChangeArrowheads="1"/>
        </xdr:cNvSpPr>
      </xdr:nvSpPr>
      <xdr:spPr>
        <a:xfrm>
          <a:off x="4600575" y="5543550"/>
          <a:ext cx="1905000"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○資源の種類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・金属（鉄、アルミ、銅、鉛等）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・プラスチック（種類毎）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・ゴム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・ガラス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・木材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・紙（用紙も含まれる）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A1" sqref="A1"/>
    </sheetView>
  </sheetViews>
  <sheetFormatPr defaultColWidth="9.00390625" defaultRowHeight="13.5"/>
  <cols>
    <col min="1" max="1" width="22.625" style="0" customWidth="1"/>
    <col min="2" max="2" width="13.625" style="0" customWidth="1"/>
    <col min="3" max="5" width="9.625" style="0" customWidth="1"/>
    <col min="6" max="6" width="5.625" style="0" customWidth="1"/>
  </cols>
  <sheetData>
    <row r="1" s="180" customFormat="1" ht="18.75">
      <c r="A1" s="180" t="s">
        <v>163</v>
      </c>
    </row>
    <row r="2" s="125" customFormat="1" ht="15" customHeight="1"/>
    <row r="3" s="125" customFormat="1" ht="15" customHeight="1">
      <c r="A3" s="181" t="s">
        <v>18</v>
      </c>
    </row>
    <row r="4" s="125" customFormat="1" ht="15" customHeight="1" thickBot="1">
      <c r="A4" s="182"/>
    </row>
    <row r="5" spans="1:5" s="45" customFormat="1" ht="20.25" customHeight="1" thickBot="1">
      <c r="A5" s="41" t="s">
        <v>19</v>
      </c>
      <c r="B5" s="110" t="s">
        <v>20</v>
      </c>
      <c r="C5" s="184" t="s">
        <v>21</v>
      </c>
      <c r="D5" s="184" t="s">
        <v>21</v>
      </c>
      <c r="E5" s="185" t="s">
        <v>21</v>
      </c>
    </row>
    <row r="6" spans="1:5" s="45" customFormat="1" ht="20.25" customHeight="1">
      <c r="A6" s="98" t="s">
        <v>166</v>
      </c>
      <c r="B6" s="114" t="s">
        <v>22</v>
      </c>
      <c r="C6" s="111"/>
      <c r="D6" s="111"/>
      <c r="E6" s="112"/>
    </row>
    <row r="7" spans="1:5" s="45" customFormat="1" ht="20.25" customHeight="1">
      <c r="A7" s="113" t="s">
        <v>167</v>
      </c>
      <c r="B7" s="114" t="s">
        <v>170</v>
      </c>
      <c r="C7" s="115"/>
      <c r="D7" s="115"/>
      <c r="E7" s="116"/>
    </row>
    <row r="8" spans="1:5" s="45" customFormat="1" ht="20.25" customHeight="1">
      <c r="A8" s="113" t="s">
        <v>168</v>
      </c>
      <c r="B8" s="114" t="s">
        <v>254</v>
      </c>
      <c r="C8" s="115"/>
      <c r="D8" s="115"/>
      <c r="E8" s="116"/>
    </row>
    <row r="9" spans="1:5" s="45" customFormat="1" ht="20.25" customHeight="1">
      <c r="A9" s="113" t="s">
        <v>169</v>
      </c>
      <c r="B9" s="114" t="s">
        <v>171</v>
      </c>
      <c r="C9" s="115"/>
      <c r="D9" s="115"/>
      <c r="E9" s="116"/>
    </row>
    <row r="10" spans="1:5" s="45" customFormat="1" ht="20.25" customHeight="1">
      <c r="A10" s="113" t="s">
        <v>23</v>
      </c>
      <c r="B10" s="114" t="s">
        <v>24</v>
      </c>
      <c r="C10" s="115"/>
      <c r="D10" s="115"/>
      <c r="E10" s="116"/>
    </row>
    <row r="11" spans="1:5" s="45" customFormat="1" ht="20.25" customHeight="1">
      <c r="A11" s="113" t="s">
        <v>25</v>
      </c>
      <c r="B11" s="114" t="s">
        <v>24</v>
      </c>
      <c r="C11" s="115"/>
      <c r="D11" s="115"/>
      <c r="E11" s="116"/>
    </row>
    <row r="12" spans="1:5" s="45" customFormat="1" ht="20.25" customHeight="1" thickBot="1">
      <c r="A12" s="117" t="s">
        <v>26</v>
      </c>
      <c r="B12" s="118" t="s">
        <v>24</v>
      </c>
      <c r="C12" s="119"/>
      <c r="D12" s="119"/>
      <c r="E12" s="120"/>
    </row>
    <row r="13" ht="14.25">
      <c r="A13" s="9"/>
    </row>
    <row r="14" s="12" customFormat="1" ht="13.5">
      <c r="A14" s="11"/>
    </row>
    <row r="15" s="12" customFormat="1" ht="13.5">
      <c r="A15" s="11"/>
    </row>
    <row r="16" s="10" customFormat="1" ht="13.5"/>
  </sheetData>
  <sheetProtection/>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9.00390625" defaultRowHeight="13.5"/>
  <cols>
    <col min="1" max="1" width="20.00390625" style="0" customWidth="1"/>
    <col min="2" max="2" width="4.50390625" style="0" bestFit="1" customWidth="1"/>
    <col min="3" max="7" width="15.50390625" style="0" customWidth="1"/>
    <col min="8" max="8" width="15.375" style="0" customWidth="1"/>
    <col min="9" max="9" width="5.625" style="0" customWidth="1"/>
  </cols>
  <sheetData>
    <row r="1" spans="1:2" s="125" customFormat="1" ht="14.25">
      <c r="A1" s="144" t="s">
        <v>232</v>
      </c>
      <c r="B1" s="144"/>
    </row>
    <row r="2" s="156" customFormat="1" ht="13.5" customHeight="1"/>
    <row r="3" spans="1:6" s="156" customFormat="1" ht="13.5" customHeight="1">
      <c r="A3" s="144" t="s">
        <v>286</v>
      </c>
      <c r="F3" s="315"/>
    </row>
    <row r="4" spans="1:6" s="156" customFormat="1" ht="13.5" customHeight="1" thickBot="1">
      <c r="A4" s="421" t="s">
        <v>245</v>
      </c>
      <c r="B4" s="422"/>
      <c r="C4" s="422"/>
      <c r="D4" s="422"/>
      <c r="E4" s="422"/>
      <c r="F4" s="422"/>
    </row>
    <row r="5" spans="1:6" s="156" customFormat="1" ht="13.5" customHeight="1">
      <c r="A5" s="506" t="s">
        <v>212</v>
      </c>
      <c r="B5" s="591" t="s">
        <v>8</v>
      </c>
      <c r="C5" s="316" t="s">
        <v>213</v>
      </c>
      <c r="D5" s="316" t="s">
        <v>214</v>
      </c>
      <c r="E5" s="316" t="s">
        <v>215</v>
      </c>
      <c r="F5" s="317" t="s">
        <v>216</v>
      </c>
    </row>
    <row r="6" spans="1:6" s="156" customFormat="1" ht="13.5" customHeight="1">
      <c r="A6" s="586"/>
      <c r="B6" s="592"/>
      <c r="C6" s="318" t="s">
        <v>217</v>
      </c>
      <c r="D6" s="318" t="s">
        <v>218</v>
      </c>
      <c r="E6" s="318" t="s">
        <v>219</v>
      </c>
      <c r="F6" s="319" t="s">
        <v>289</v>
      </c>
    </row>
    <row r="7" spans="1:6" s="156" customFormat="1" ht="13.5" customHeight="1">
      <c r="A7" s="320" t="s">
        <v>178</v>
      </c>
      <c r="B7" s="321" t="s">
        <v>290</v>
      </c>
      <c r="C7" s="373"/>
      <c r="D7" s="322"/>
      <c r="E7" s="322"/>
      <c r="F7" s="378" t="e">
        <f aca="true" t="shared" si="0" ref="F7:F14">(D7+E7)/C7</f>
        <v>#DIV/0!</v>
      </c>
    </row>
    <row r="8" spans="1:6" s="156" customFormat="1" ht="13.5" customHeight="1">
      <c r="A8" s="320" t="s">
        <v>179</v>
      </c>
      <c r="B8" s="321" t="s">
        <v>290</v>
      </c>
      <c r="C8" s="373"/>
      <c r="D8" s="322"/>
      <c r="E8" s="322"/>
      <c r="F8" s="378" t="e">
        <f t="shared" si="0"/>
        <v>#DIV/0!</v>
      </c>
    </row>
    <row r="9" spans="1:6" s="156" customFormat="1" ht="13.5" customHeight="1">
      <c r="A9" s="320" t="s">
        <v>180</v>
      </c>
      <c r="B9" s="321" t="s">
        <v>290</v>
      </c>
      <c r="C9" s="373"/>
      <c r="D9" s="322"/>
      <c r="E9" s="322"/>
      <c r="F9" s="378" t="e">
        <f t="shared" si="0"/>
        <v>#DIV/0!</v>
      </c>
    </row>
    <row r="10" spans="1:6" s="156" customFormat="1" ht="13.5" customHeight="1">
      <c r="A10" s="320" t="s">
        <v>292</v>
      </c>
      <c r="B10" s="321" t="s">
        <v>293</v>
      </c>
      <c r="C10" s="373"/>
      <c r="D10" s="322"/>
      <c r="E10" s="322"/>
      <c r="F10" s="378" t="e">
        <f t="shared" si="0"/>
        <v>#DIV/0!</v>
      </c>
    </row>
    <row r="11" spans="1:6" s="156" customFormat="1" ht="13.5" customHeight="1">
      <c r="A11" s="320" t="s">
        <v>181</v>
      </c>
      <c r="B11" s="321" t="s">
        <v>290</v>
      </c>
      <c r="C11" s="373"/>
      <c r="D11" s="322"/>
      <c r="E11" s="322"/>
      <c r="F11" s="378" t="e">
        <f t="shared" si="0"/>
        <v>#DIV/0!</v>
      </c>
    </row>
    <row r="12" spans="1:6" s="156" customFormat="1" ht="13.5" customHeight="1">
      <c r="A12" s="320" t="s">
        <v>31</v>
      </c>
      <c r="B12" s="321" t="s">
        <v>294</v>
      </c>
      <c r="C12" s="373"/>
      <c r="D12" s="322"/>
      <c r="E12" s="322"/>
      <c r="F12" s="378" t="e">
        <f t="shared" si="0"/>
        <v>#DIV/0!</v>
      </c>
    </row>
    <row r="13" spans="1:6" s="156" customFormat="1" ht="13.5" customHeight="1">
      <c r="A13" s="320" t="s">
        <v>220</v>
      </c>
      <c r="B13" s="321"/>
      <c r="C13" s="322"/>
      <c r="D13" s="322"/>
      <c r="E13" s="322"/>
      <c r="F13" s="371" t="e">
        <f t="shared" si="0"/>
        <v>#DIV/0!</v>
      </c>
    </row>
    <row r="14" spans="1:6" s="156" customFormat="1" ht="13.5" customHeight="1" thickBot="1">
      <c r="A14" s="323" t="s">
        <v>220</v>
      </c>
      <c r="B14" s="324"/>
      <c r="C14" s="325"/>
      <c r="D14" s="325"/>
      <c r="E14" s="325"/>
      <c r="F14" s="372" t="e">
        <f t="shared" si="0"/>
        <v>#DIV/0!</v>
      </c>
    </row>
    <row r="15" s="156" customFormat="1" ht="13.5" customHeight="1"/>
    <row r="16" spans="1:8" s="156" customFormat="1" ht="13.5" customHeight="1">
      <c r="A16" s="144" t="s">
        <v>287</v>
      </c>
      <c r="H16" s="315"/>
    </row>
    <row r="17" spans="1:8" s="156" customFormat="1" ht="13.5" customHeight="1" thickBot="1">
      <c r="A17" s="421" t="s">
        <v>245</v>
      </c>
      <c r="B17" s="422"/>
      <c r="C17" s="422"/>
      <c r="D17" s="422"/>
      <c r="E17" s="422"/>
      <c r="F17" s="422"/>
      <c r="G17" s="422"/>
      <c r="H17" s="422"/>
    </row>
    <row r="18" spans="1:8" s="156" customFormat="1" ht="13.5" customHeight="1">
      <c r="A18" s="587" t="s">
        <v>221</v>
      </c>
      <c r="B18" s="591" t="s">
        <v>8</v>
      </c>
      <c r="C18" s="316" t="s">
        <v>222</v>
      </c>
      <c r="D18" s="316" t="s">
        <v>223</v>
      </c>
      <c r="E18" s="316" t="s">
        <v>224</v>
      </c>
      <c r="F18" s="316" t="s">
        <v>225</v>
      </c>
      <c r="G18" s="316" t="s">
        <v>226</v>
      </c>
      <c r="H18" s="317" t="s">
        <v>227</v>
      </c>
    </row>
    <row r="19" spans="1:8" s="156" customFormat="1" ht="13.5" customHeight="1">
      <c r="A19" s="588"/>
      <c r="B19" s="592"/>
      <c r="C19" s="318" t="s">
        <v>217</v>
      </c>
      <c r="D19" s="318" t="s">
        <v>218</v>
      </c>
      <c r="E19" s="318" t="s">
        <v>219</v>
      </c>
      <c r="F19" s="318" t="s">
        <v>228</v>
      </c>
      <c r="G19" s="318" t="s">
        <v>229</v>
      </c>
      <c r="H19" s="319" t="s">
        <v>291</v>
      </c>
    </row>
    <row r="20" spans="1:8" s="156" customFormat="1" ht="13.5" customHeight="1">
      <c r="A20" s="320" t="s">
        <v>182</v>
      </c>
      <c r="B20" s="321" t="s">
        <v>290</v>
      </c>
      <c r="C20" s="373"/>
      <c r="D20" s="322"/>
      <c r="E20" s="322"/>
      <c r="F20" s="322"/>
      <c r="G20" s="322"/>
      <c r="H20" s="376" t="e">
        <f>(D20+E20+G20)/C20</f>
        <v>#DIV/0!</v>
      </c>
    </row>
    <row r="21" spans="1:8" s="156" customFormat="1" ht="13.5" customHeight="1">
      <c r="A21" s="320" t="s">
        <v>230</v>
      </c>
      <c r="B21" s="321" t="s">
        <v>290</v>
      </c>
      <c r="C21" s="373"/>
      <c r="D21" s="322"/>
      <c r="E21" s="322"/>
      <c r="F21" s="322"/>
      <c r="G21" s="322"/>
      <c r="H21" s="376" t="e">
        <f>(D21+E21+G21)/C21</f>
        <v>#DIV/0!</v>
      </c>
    </row>
    <row r="22" spans="1:8" s="156" customFormat="1" ht="13.5" customHeight="1">
      <c r="A22" s="320" t="s">
        <v>180</v>
      </c>
      <c r="B22" s="321" t="s">
        <v>290</v>
      </c>
      <c r="C22" s="373"/>
      <c r="D22" s="322"/>
      <c r="E22" s="322"/>
      <c r="F22" s="322"/>
      <c r="G22" s="322"/>
      <c r="H22" s="376" t="e">
        <f>(D22+E22+G22)/C22</f>
        <v>#DIV/0!</v>
      </c>
    </row>
    <row r="23" spans="1:8" s="156" customFormat="1" ht="13.5" customHeight="1" thickBot="1">
      <c r="A23" s="323" t="s">
        <v>183</v>
      </c>
      <c r="B23" s="324" t="s">
        <v>290</v>
      </c>
      <c r="C23" s="374"/>
      <c r="D23" s="325"/>
      <c r="E23" s="325"/>
      <c r="F23" s="325"/>
      <c r="G23" s="325"/>
      <c r="H23" s="377" t="e">
        <f>(D23+E23+G23)/C23</f>
        <v>#DIV/0!</v>
      </c>
    </row>
    <row r="24" s="156" customFormat="1" ht="13.5" customHeight="1"/>
    <row r="25" spans="1:7" s="156" customFormat="1" ht="13.5" customHeight="1">
      <c r="A25" s="144" t="s">
        <v>288</v>
      </c>
      <c r="G25" s="315"/>
    </row>
    <row r="26" spans="1:7" s="156" customFormat="1" ht="13.5" customHeight="1" thickBot="1">
      <c r="A26" s="421" t="s">
        <v>245</v>
      </c>
      <c r="B26" s="422"/>
      <c r="C26" s="422"/>
      <c r="D26" s="422"/>
      <c r="E26" s="422"/>
      <c r="F26" s="422"/>
      <c r="G26" s="422"/>
    </row>
    <row r="27" spans="1:7" s="156" customFormat="1" ht="24">
      <c r="A27" s="589"/>
      <c r="B27" s="591" t="s">
        <v>8</v>
      </c>
      <c r="C27" s="316" t="s">
        <v>222</v>
      </c>
      <c r="D27" s="316" t="s">
        <v>223</v>
      </c>
      <c r="E27" s="316" t="s">
        <v>307</v>
      </c>
      <c r="F27" s="316" t="s">
        <v>36</v>
      </c>
      <c r="G27" s="317" t="s">
        <v>231</v>
      </c>
    </row>
    <row r="28" spans="1:7" s="156" customFormat="1" ht="13.5" customHeight="1">
      <c r="A28" s="590"/>
      <c r="B28" s="592"/>
      <c r="C28" s="318" t="s">
        <v>217</v>
      </c>
      <c r="D28" s="318" t="s">
        <v>218</v>
      </c>
      <c r="E28" s="318" t="s">
        <v>219</v>
      </c>
      <c r="F28" s="318" t="s">
        <v>228</v>
      </c>
      <c r="G28" s="319" t="s">
        <v>289</v>
      </c>
    </row>
    <row r="29" spans="1:7" s="156" customFormat="1" ht="13.5" customHeight="1" thickBot="1">
      <c r="A29" s="323" t="s">
        <v>184</v>
      </c>
      <c r="B29" s="324" t="s">
        <v>290</v>
      </c>
      <c r="C29" s="374"/>
      <c r="D29" s="325"/>
      <c r="E29" s="325"/>
      <c r="F29" s="325"/>
      <c r="G29" s="375" t="e">
        <f>(D29+E29)/C29</f>
        <v>#DIV/0!</v>
      </c>
    </row>
    <row r="30" s="312" customFormat="1" ht="12"/>
    <row r="31" s="312" customFormat="1" ht="12"/>
    <row r="32" s="312" customFormat="1" ht="12"/>
    <row r="33" s="312" customFormat="1" ht="12"/>
  </sheetData>
  <sheetProtection/>
  <mergeCells count="9">
    <mergeCell ref="A4:F4"/>
    <mergeCell ref="A17:H17"/>
    <mergeCell ref="A26:G26"/>
    <mergeCell ref="A5:A6"/>
    <mergeCell ref="A18:A19"/>
    <mergeCell ref="A27:A28"/>
    <mergeCell ref="B5:B6"/>
    <mergeCell ref="B18:B19"/>
    <mergeCell ref="B27:B28"/>
  </mergeCells>
  <printOptions/>
  <pageMargins left="0.7" right="0.7" top="0.75" bottom="0.75" header="0.3" footer="0.3"/>
  <pageSetup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dimension ref="A1:C7"/>
  <sheetViews>
    <sheetView zoomScalePageLayoutView="0" workbookViewId="0" topLeftCell="A1">
      <selection activeCell="A1" sqref="A1"/>
    </sheetView>
  </sheetViews>
  <sheetFormatPr defaultColWidth="9.00390625" defaultRowHeight="13.5"/>
  <cols>
    <col min="1" max="1" width="38.25390625" style="0" customWidth="1"/>
    <col min="2" max="2" width="28.50390625" style="0" customWidth="1"/>
    <col min="3" max="3" width="5.625" style="0" customWidth="1"/>
    <col min="4" max="4" width="15.875" style="0" customWidth="1"/>
    <col min="5" max="5" width="17.625" style="0" customWidth="1"/>
  </cols>
  <sheetData>
    <row r="1" s="13" customFormat="1" ht="14.25">
      <c r="A1" s="14" t="s">
        <v>238</v>
      </c>
    </row>
    <row r="2" s="13" customFormat="1" ht="13.5"/>
    <row r="3" spans="1:2" ht="13.5">
      <c r="A3" s="312" t="s">
        <v>236</v>
      </c>
      <c r="B3" s="312"/>
    </row>
    <row r="4" spans="1:2" ht="14.25" thickBot="1">
      <c r="A4" s="312"/>
      <c r="B4" s="312"/>
    </row>
    <row r="5" spans="1:2" ht="13.5">
      <c r="A5" s="313" t="s">
        <v>233</v>
      </c>
      <c r="B5" s="593" t="s">
        <v>237</v>
      </c>
    </row>
    <row r="6" spans="1:2" ht="14.25" thickBot="1">
      <c r="A6" s="314" t="s">
        <v>234</v>
      </c>
      <c r="B6" s="594"/>
    </row>
    <row r="7" spans="1:3" ht="25.5" customHeight="1" thickBot="1">
      <c r="A7" s="314" t="s">
        <v>235</v>
      </c>
      <c r="B7" s="200" t="s">
        <v>237</v>
      </c>
      <c r="C7" s="365"/>
    </row>
  </sheetData>
  <sheetProtection/>
  <mergeCells count="1">
    <mergeCell ref="B5:B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60"/>
  <sheetViews>
    <sheetView zoomScalePageLayoutView="0" workbookViewId="0" topLeftCell="A20">
      <selection activeCell="B46" sqref="B46:C46"/>
    </sheetView>
  </sheetViews>
  <sheetFormatPr defaultColWidth="9.00390625" defaultRowHeight="13.5"/>
  <cols>
    <col min="1" max="1" width="25.625" style="13" customWidth="1"/>
    <col min="2" max="2" width="10.625" style="15" customWidth="1"/>
    <col min="3" max="3" width="13.125" style="15" customWidth="1"/>
    <col min="4" max="4" width="9.625" style="25" customWidth="1"/>
    <col min="5" max="7" width="9.625" style="16" customWidth="1"/>
    <col min="8" max="8" width="5.625" style="13" customWidth="1"/>
    <col min="9" max="16384" width="9.00390625" style="13" customWidth="1"/>
  </cols>
  <sheetData>
    <row r="1" spans="1:7" s="125" customFormat="1" ht="17.25">
      <c r="A1" s="181" t="s">
        <v>27</v>
      </c>
      <c r="B1" s="156"/>
      <c r="C1" s="156"/>
      <c r="D1" s="183"/>
      <c r="E1" s="45"/>
      <c r="F1" s="45"/>
      <c r="G1" s="45"/>
    </row>
    <row r="2" spans="1:7" s="125" customFormat="1" ht="13.5" customHeight="1" thickBot="1">
      <c r="A2" s="144"/>
      <c r="B2" s="156"/>
      <c r="C2" s="156"/>
      <c r="D2" s="183"/>
      <c r="E2" s="45"/>
      <c r="F2" s="45"/>
      <c r="G2" s="45"/>
    </row>
    <row r="3" spans="1:7" s="156" customFormat="1" ht="13.5" customHeight="1" thickBot="1">
      <c r="A3" s="387" t="s">
        <v>85</v>
      </c>
      <c r="B3" s="388"/>
      <c r="C3" s="388"/>
      <c r="D3" s="110" t="s">
        <v>20</v>
      </c>
      <c r="E3" s="184" t="s">
        <v>21</v>
      </c>
      <c r="F3" s="184" t="s">
        <v>21</v>
      </c>
      <c r="G3" s="185" t="s">
        <v>21</v>
      </c>
    </row>
    <row r="4" spans="1:7" s="125" customFormat="1" ht="13.5" customHeight="1">
      <c r="A4" s="331" t="s">
        <v>84</v>
      </c>
      <c r="B4" s="385" t="s">
        <v>99</v>
      </c>
      <c r="C4" s="392"/>
      <c r="D4" s="186" t="s">
        <v>174</v>
      </c>
      <c r="E4" s="111"/>
      <c r="F4" s="111"/>
      <c r="G4" s="112"/>
    </row>
    <row r="5" spans="1:7" s="125" customFormat="1" ht="13.5" customHeight="1">
      <c r="A5" s="217"/>
      <c r="B5" s="379" t="s">
        <v>78</v>
      </c>
      <c r="C5" s="393"/>
      <c r="D5" s="187" t="s">
        <v>175</v>
      </c>
      <c r="E5" s="188"/>
      <c r="F5" s="188"/>
      <c r="G5" s="189"/>
    </row>
    <row r="6" spans="1:7" s="125" customFormat="1" ht="13.5" customHeight="1" thickBot="1">
      <c r="A6" s="222"/>
      <c r="B6" s="383" t="s">
        <v>78</v>
      </c>
      <c r="C6" s="394"/>
      <c r="D6" s="146" t="s">
        <v>35</v>
      </c>
      <c r="E6" s="190"/>
      <c r="F6" s="190"/>
      <c r="G6" s="101"/>
    </row>
    <row r="7" spans="1:7" s="125" customFormat="1" ht="13.5" customHeight="1">
      <c r="A7" s="332" t="s">
        <v>255</v>
      </c>
      <c r="B7" s="389" t="s">
        <v>79</v>
      </c>
      <c r="C7" s="191" t="s">
        <v>80</v>
      </c>
      <c r="D7" s="192" t="s">
        <v>81</v>
      </c>
      <c r="E7" s="193"/>
      <c r="F7" s="194"/>
      <c r="G7" s="195"/>
    </row>
    <row r="8" spans="1:7" s="125" customFormat="1" ht="13.5" customHeight="1">
      <c r="A8" s="333" t="s">
        <v>82</v>
      </c>
      <c r="B8" s="390"/>
      <c r="C8" s="196" t="s">
        <v>80</v>
      </c>
      <c r="D8" s="116" t="s">
        <v>81</v>
      </c>
      <c r="E8" s="197"/>
      <c r="F8" s="198"/>
      <c r="G8" s="199"/>
    </row>
    <row r="9" spans="1:7" s="125" customFormat="1" ht="13.5" customHeight="1" thickBot="1">
      <c r="A9" s="329"/>
      <c r="B9" s="391"/>
      <c r="C9" s="200" t="s">
        <v>36</v>
      </c>
      <c r="D9" s="162" t="s">
        <v>81</v>
      </c>
      <c r="E9" s="201"/>
      <c r="F9" s="202"/>
      <c r="G9" s="203"/>
    </row>
    <row r="10" spans="1:7" s="125" customFormat="1" ht="13.5" customHeight="1">
      <c r="A10" s="329"/>
      <c r="B10" s="389" t="s">
        <v>83</v>
      </c>
      <c r="C10" s="204" t="s">
        <v>80</v>
      </c>
      <c r="D10" s="101" t="s">
        <v>81</v>
      </c>
      <c r="E10" s="205"/>
      <c r="F10" s="206"/>
      <c r="G10" s="207"/>
    </row>
    <row r="11" spans="1:7" s="125" customFormat="1" ht="13.5" customHeight="1">
      <c r="A11" s="333"/>
      <c r="B11" s="390"/>
      <c r="C11" s="196" t="s">
        <v>80</v>
      </c>
      <c r="D11" s="116" t="s">
        <v>81</v>
      </c>
      <c r="E11" s="197"/>
      <c r="F11" s="198"/>
      <c r="G11" s="199"/>
    </row>
    <row r="12" spans="1:7" s="125" customFormat="1" ht="13.5" customHeight="1" thickBot="1">
      <c r="A12" s="330"/>
      <c r="B12" s="391"/>
      <c r="C12" s="200" t="s">
        <v>36</v>
      </c>
      <c r="D12" s="162" t="s">
        <v>81</v>
      </c>
      <c r="E12" s="201"/>
      <c r="F12" s="202"/>
      <c r="G12" s="203"/>
    </row>
    <row r="13" spans="1:7" s="125" customFormat="1" ht="13.5" customHeight="1">
      <c r="A13" s="334" t="s">
        <v>86</v>
      </c>
      <c r="B13" s="385" t="s">
        <v>37</v>
      </c>
      <c r="C13" s="386"/>
      <c r="D13" s="208" t="s">
        <v>164</v>
      </c>
      <c r="E13" s="209"/>
      <c r="F13" s="210"/>
      <c r="G13" s="189"/>
    </row>
    <row r="14" spans="1:7" s="125" customFormat="1" ht="13.5" customHeight="1" thickBot="1">
      <c r="A14" s="222"/>
      <c r="B14" s="383" t="s">
        <v>38</v>
      </c>
      <c r="C14" s="384"/>
      <c r="D14" s="211" t="s">
        <v>256</v>
      </c>
      <c r="E14" s="178"/>
      <c r="F14" s="212"/>
      <c r="G14" s="101"/>
    </row>
    <row r="15" spans="1:7" s="125" customFormat="1" ht="13.5" customHeight="1">
      <c r="A15" s="334" t="s">
        <v>87</v>
      </c>
      <c r="B15" s="385" t="s">
        <v>32</v>
      </c>
      <c r="C15" s="386"/>
      <c r="D15" s="208" t="s">
        <v>256</v>
      </c>
      <c r="E15" s="111"/>
      <c r="F15" s="111"/>
      <c r="G15" s="112"/>
    </row>
    <row r="16" spans="1:7" s="125" customFormat="1" ht="13.5" customHeight="1">
      <c r="A16" s="217"/>
      <c r="B16" s="379" t="s">
        <v>33</v>
      </c>
      <c r="C16" s="380"/>
      <c r="D16" s="213" t="s">
        <v>256</v>
      </c>
      <c r="E16" s="115"/>
      <c r="F16" s="115"/>
      <c r="G16" s="116"/>
    </row>
    <row r="17" spans="1:7" s="125" customFormat="1" ht="13.5" customHeight="1" thickBot="1">
      <c r="A17" s="222"/>
      <c r="B17" s="383" t="s">
        <v>34</v>
      </c>
      <c r="C17" s="384"/>
      <c r="D17" s="211" t="s">
        <v>257</v>
      </c>
      <c r="E17" s="214"/>
      <c r="F17" s="214"/>
      <c r="G17" s="215"/>
    </row>
    <row r="18" spans="1:7" s="125" customFormat="1" ht="13.5" customHeight="1">
      <c r="A18" s="334" t="s">
        <v>88</v>
      </c>
      <c r="B18" s="385"/>
      <c r="C18" s="386"/>
      <c r="D18" s="216" t="s">
        <v>89</v>
      </c>
      <c r="E18" s="188"/>
      <c r="F18" s="188"/>
      <c r="G18" s="189"/>
    </row>
    <row r="19" spans="1:7" s="125" customFormat="1" ht="13.5" customHeight="1">
      <c r="A19" s="217"/>
      <c r="B19" s="379"/>
      <c r="C19" s="380"/>
      <c r="D19" s="216" t="s">
        <v>89</v>
      </c>
      <c r="E19" s="188"/>
      <c r="F19" s="188"/>
      <c r="G19" s="189"/>
    </row>
    <row r="20" spans="1:7" s="125" customFormat="1" ht="13.5" customHeight="1" thickBot="1">
      <c r="A20" s="217"/>
      <c r="B20" s="383"/>
      <c r="C20" s="384"/>
      <c r="D20" s="218" t="s">
        <v>89</v>
      </c>
      <c r="E20" s="190"/>
      <c r="F20" s="190"/>
      <c r="G20" s="101"/>
    </row>
    <row r="21" spans="1:7" s="156" customFormat="1" ht="13.5" customHeight="1">
      <c r="A21" s="219" t="s">
        <v>90</v>
      </c>
      <c r="B21" s="385" t="s">
        <v>97</v>
      </c>
      <c r="C21" s="386"/>
      <c r="D21" s="208" t="s">
        <v>28</v>
      </c>
      <c r="E21" s="111"/>
      <c r="F21" s="111"/>
      <c r="G21" s="112"/>
    </row>
    <row r="22" spans="1:7" s="156" customFormat="1" ht="13.5" customHeight="1">
      <c r="A22" s="217"/>
      <c r="B22" s="379" t="s">
        <v>29</v>
      </c>
      <c r="C22" s="380"/>
      <c r="D22" s="216" t="s">
        <v>28</v>
      </c>
      <c r="E22" s="188"/>
      <c r="F22" s="188"/>
      <c r="G22" s="189"/>
    </row>
    <row r="23" spans="1:7" s="156" customFormat="1" ht="13.5" customHeight="1">
      <c r="A23" s="308"/>
      <c r="B23" s="381" t="s">
        <v>30</v>
      </c>
      <c r="C23" s="382"/>
      <c r="D23" s="218" t="s">
        <v>28</v>
      </c>
      <c r="E23" s="190"/>
      <c r="F23" s="190"/>
      <c r="G23" s="101"/>
    </row>
    <row r="24" spans="1:7" s="156" customFormat="1" ht="13.5" customHeight="1" thickBot="1">
      <c r="A24" s="309"/>
      <c r="B24" s="383" t="s">
        <v>31</v>
      </c>
      <c r="C24" s="384"/>
      <c r="D24" s="211" t="s">
        <v>28</v>
      </c>
      <c r="E24" s="119"/>
      <c r="F24" s="119"/>
      <c r="G24" s="120"/>
    </row>
    <row r="25" spans="1:7" s="156" customFormat="1" ht="13.5" customHeight="1">
      <c r="A25" s="220" t="s">
        <v>91</v>
      </c>
      <c r="B25" s="385" t="s">
        <v>92</v>
      </c>
      <c r="C25" s="386"/>
      <c r="D25" s="208" t="s">
        <v>81</v>
      </c>
      <c r="E25" s="111"/>
      <c r="F25" s="111"/>
      <c r="G25" s="112"/>
    </row>
    <row r="26" spans="1:7" s="156" customFormat="1" ht="13.5" customHeight="1" thickBot="1">
      <c r="A26" s="217"/>
      <c r="B26" s="397" t="s">
        <v>93</v>
      </c>
      <c r="C26" s="398"/>
      <c r="D26" s="218" t="s">
        <v>81</v>
      </c>
      <c r="E26" s="190"/>
      <c r="F26" s="190"/>
      <c r="G26" s="101"/>
    </row>
    <row r="27" spans="1:7" s="156" customFormat="1" ht="13.5" customHeight="1">
      <c r="A27" s="219" t="s">
        <v>94</v>
      </c>
      <c r="B27" s="385" t="s">
        <v>95</v>
      </c>
      <c r="C27" s="386"/>
      <c r="D27" s="310" t="s">
        <v>81</v>
      </c>
      <c r="E27" s="111"/>
      <c r="F27" s="111"/>
      <c r="G27" s="112"/>
    </row>
    <row r="28" spans="1:7" s="156" customFormat="1" ht="13.5" customHeight="1" thickBot="1">
      <c r="A28" s="222" t="s">
        <v>258</v>
      </c>
      <c r="B28" s="383" t="s">
        <v>96</v>
      </c>
      <c r="C28" s="384"/>
      <c r="D28" s="211" t="s">
        <v>259</v>
      </c>
      <c r="E28" s="223"/>
      <c r="F28" s="223"/>
      <c r="G28" s="162"/>
    </row>
    <row r="29" spans="1:7" s="156" customFormat="1" ht="13.5" customHeight="1">
      <c r="A29" s="220" t="s">
        <v>172</v>
      </c>
      <c r="B29" s="385" t="s">
        <v>173</v>
      </c>
      <c r="C29" s="386"/>
      <c r="D29" s="98" t="s">
        <v>260</v>
      </c>
      <c r="E29" s="224"/>
      <c r="F29" s="225"/>
      <c r="G29" s="112"/>
    </row>
    <row r="30" spans="1:7" s="125" customFormat="1" ht="13.5" customHeight="1" thickBot="1">
      <c r="A30" s="335"/>
      <c r="B30" s="383"/>
      <c r="C30" s="394"/>
      <c r="D30" s="120"/>
      <c r="E30" s="336"/>
      <c r="F30" s="337"/>
      <c r="G30" s="120"/>
    </row>
    <row r="31" spans="1:7" s="156" customFormat="1" ht="13.5" customHeight="1">
      <c r="A31" s="219" t="s">
        <v>308</v>
      </c>
      <c r="B31" s="399" t="s">
        <v>311</v>
      </c>
      <c r="C31" s="400"/>
      <c r="D31" s="208" t="s">
        <v>81</v>
      </c>
      <c r="E31" s="111"/>
      <c r="F31" s="111"/>
      <c r="G31" s="112"/>
    </row>
    <row r="32" spans="1:7" s="156" customFormat="1" ht="13.5" customHeight="1">
      <c r="A32" s="217"/>
      <c r="B32" s="401" t="s">
        <v>312</v>
      </c>
      <c r="C32" s="402"/>
      <c r="D32" s="116" t="s">
        <v>260</v>
      </c>
      <c r="E32" s="188"/>
      <c r="F32" s="188"/>
      <c r="G32" s="189"/>
    </row>
    <row r="33" spans="1:7" s="156" customFormat="1" ht="13.5" customHeight="1">
      <c r="A33" s="217"/>
      <c r="B33" s="401" t="s">
        <v>313</v>
      </c>
      <c r="C33" s="402"/>
      <c r="D33" s="116" t="s">
        <v>333</v>
      </c>
      <c r="E33" s="115"/>
      <c r="F33" s="115"/>
      <c r="G33" s="116"/>
    </row>
    <row r="34" spans="1:7" s="156" customFormat="1" ht="13.5" customHeight="1">
      <c r="A34" s="217"/>
      <c r="B34" s="401" t="s">
        <v>314</v>
      </c>
      <c r="C34" s="402"/>
      <c r="D34" s="116" t="s">
        <v>260</v>
      </c>
      <c r="E34" s="115"/>
      <c r="F34" s="115"/>
      <c r="G34" s="116"/>
    </row>
    <row r="35" spans="1:7" s="156" customFormat="1" ht="13.5" customHeight="1">
      <c r="A35" s="217"/>
      <c r="B35" s="401" t="s">
        <v>315</v>
      </c>
      <c r="C35" s="402"/>
      <c r="D35" s="116" t="s">
        <v>333</v>
      </c>
      <c r="E35" s="115"/>
      <c r="F35" s="115"/>
      <c r="G35" s="116"/>
    </row>
    <row r="36" spans="1:7" s="156" customFormat="1" ht="13.5" customHeight="1">
      <c r="A36" s="217"/>
      <c r="B36" s="401" t="s">
        <v>316</v>
      </c>
      <c r="C36" s="402"/>
      <c r="D36" s="116" t="s">
        <v>260</v>
      </c>
      <c r="E36" s="115"/>
      <c r="F36" s="115"/>
      <c r="G36" s="116"/>
    </row>
    <row r="37" spans="1:7" s="156" customFormat="1" ht="13.5" customHeight="1">
      <c r="A37" s="217"/>
      <c r="B37" s="401" t="s">
        <v>317</v>
      </c>
      <c r="C37" s="402"/>
      <c r="D37" s="116" t="s">
        <v>250</v>
      </c>
      <c r="E37" s="115"/>
      <c r="F37" s="115"/>
      <c r="G37" s="116"/>
    </row>
    <row r="38" spans="1:7" s="156" customFormat="1" ht="13.5" customHeight="1">
      <c r="A38" s="217"/>
      <c r="B38" s="401" t="s">
        <v>318</v>
      </c>
      <c r="C38" s="402"/>
      <c r="D38" s="116" t="s">
        <v>260</v>
      </c>
      <c r="E38" s="115"/>
      <c r="F38" s="115"/>
      <c r="G38" s="116"/>
    </row>
    <row r="39" spans="1:7" s="156" customFormat="1" ht="13.5" customHeight="1">
      <c r="A39" s="217"/>
      <c r="B39" s="401" t="s">
        <v>319</v>
      </c>
      <c r="C39" s="402"/>
      <c r="D39" s="116" t="s">
        <v>333</v>
      </c>
      <c r="E39" s="115"/>
      <c r="F39" s="115"/>
      <c r="G39" s="116"/>
    </row>
    <row r="40" spans="1:7" s="156" customFormat="1" ht="13.5" customHeight="1">
      <c r="A40" s="217"/>
      <c r="B40" s="401" t="s">
        <v>320</v>
      </c>
      <c r="C40" s="402"/>
      <c r="D40" s="116" t="s">
        <v>260</v>
      </c>
      <c r="E40" s="115"/>
      <c r="F40" s="115"/>
      <c r="G40" s="116"/>
    </row>
    <row r="41" spans="1:7" s="156" customFormat="1" ht="13.5" customHeight="1">
      <c r="A41" s="217"/>
      <c r="B41" s="401" t="s">
        <v>321</v>
      </c>
      <c r="C41" s="402"/>
      <c r="D41" s="213" t="s">
        <v>333</v>
      </c>
      <c r="E41" s="115"/>
      <c r="F41" s="115"/>
      <c r="G41" s="116"/>
    </row>
    <row r="42" spans="1:7" s="156" customFormat="1" ht="13.5" customHeight="1" thickBot="1">
      <c r="A42" s="222"/>
      <c r="B42" s="403" t="s">
        <v>322</v>
      </c>
      <c r="C42" s="404"/>
      <c r="D42" s="211" t="s">
        <v>260</v>
      </c>
      <c r="E42" s="119"/>
      <c r="F42" s="119"/>
      <c r="G42" s="120"/>
    </row>
    <row r="43" spans="1:7" s="156" customFormat="1" ht="13.5" customHeight="1">
      <c r="A43" s="217" t="s">
        <v>309</v>
      </c>
      <c r="B43" s="399" t="s">
        <v>323</v>
      </c>
      <c r="C43" s="400"/>
      <c r="D43" s="208" t="s">
        <v>81</v>
      </c>
      <c r="E43" s="188"/>
      <c r="F43" s="188"/>
      <c r="G43" s="189"/>
    </row>
    <row r="44" spans="1:7" s="156" customFormat="1" ht="13.5" customHeight="1">
      <c r="A44" s="217"/>
      <c r="B44" s="401" t="s">
        <v>324</v>
      </c>
      <c r="C44" s="402"/>
      <c r="D44" s="116" t="s">
        <v>260</v>
      </c>
      <c r="E44" s="115"/>
      <c r="F44" s="115"/>
      <c r="G44" s="116"/>
    </row>
    <row r="45" spans="1:7" s="156" customFormat="1" ht="13.5" customHeight="1">
      <c r="A45" s="217"/>
      <c r="B45" s="401" t="s">
        <v>325</v>
      </c>
      <c r="C45" s="402"/>
      <c r="D45" s="116" t="s">
        <v>333</v>
      </c>
      <c r="E45" s="115"/>
      <c r="F45" s="115"/>
      <c r="G45" s="116"/>
    </row>
    <row r="46" spans="1:7" s="156" customFormat="1" ht="13.5" customHeight="1">
      <c r="A46" s="217"/>
      <c r="B46" s="401" t="s">
        <v>326</v>
      </c>
      <c r="C46" s="402"/>
      <c r="D46" s="116" t="s">
        <v>260</v>
      </c>
      <c r="E46" s="115"/>
      <c r="F46" s="115"/>
      <c r="G46" s="116"/>
    </row>
    <row r="47" spans="1:7" s="156" customFormat="1" ht="13.5" customHeight="1">
      <c r="A47" s="217"/>
      <c r="B47" s="401" t="s">
        <v>327</v>
      </c>
      <c r="C47" s="402"/>
      <c r="D47" s="116" t="s">
        <v>333</v>
      </c>
      <c r="E47" s="115"/>
      <c r="F47" s="115"/>
      <c r="G47" s="116"/>
    </row>
    <row r="48" spans="1:7" s="156" customFormat="1" ht="13.5" customHeight="1">
      <c r="A48" s="217"/>
      <c r="B48" s="401" t="s">
        <v>328</v>
      </c>
      <c r="C48" s="402"/>
      <c r="D48" s="116" t="s">
        <v>260</v>
      </c>
      <c r="E48" s="115"/>
      <c r="F48" s="115"/>
      <c r="G48" s="116"/>
    </row>
    <row r="49" spans="1:7" s="156" customFormat="1" ht="13.5" customHeight="1">
      <c r="A49" s="217"/>
      <c r="B49" s="401" t="s">
        <v>329</v>
      </c>
      <c r="C49" s="402"/>
      <c r="D49" s="116" t="s">
        <v>333</v>
      </c>
      <c r="E49" s="115"/>
      <c r="F49" s="115"/>
      <c r="G49" s="116"/>
    </row>
    <row r="50" spans="1:7" s="156" customFormat="1" ht="13.5" customHeight="1" thickBot="1">
      <c r="A50" s="309"/>
      <c r="B50" s="403" t="s">
        <v>330</v>
      </c>
      <c r="C50" s="404"/>
      <c r="D50" s="120" t="s">
        <v>260</v>
      </c>
      <c r="E50" s="119"/>
      <c r="F50" s="119"/>
      <c r="G50" s="120"/>
    </row>
    <row r="51" spans="1:7" s="156" customFormat="1" ht="13.5" customHeight="1">
      <c r="A51" s="308" t="s">
        <v>310</v>
      </c>
      <c r="B51" s="399" t="s">
        <v>331</v>
      </c>
      <c r="C51" s="400"/>
      <c r="D51" s="187" t="s">
        <v>333</v>
      </c>
      <c r="E51" s="190"/>
      <c r="F51" s="190"/>
      <c r="G51" s="101"/>
    </row>
    <row r="52" spans="1:7" s="156" customFormat="1" ht="13.5" customHeight="1" thickBot="1">
      <c r="A52" s="309"/>
      <c r="B52" s="403" t="s">
        <v>332</v>
      </c>
      <c r="C52" s="404"/>
      <c r="D52" s="218" t="s">
        <v>260</v>
      </c>
      <c r="E52" s="119"/>
      <c r="F52" s="119"/>
      <c r="G52" s="120"/>
    </row>
    <row r="53" spans="1:7" s="156" customFormat="1" ht="13.5" customHeight="1">
      <c r="A53" s="220" t="s">
        <v>176</v>
      </c>
      <c r="B53" s="385"/>
      <c r="C53" s="386"/>
      <c r="D53" s="208"/>
      <c r="E53" s="111"/>
      <c r="F53" s="111"/>
      <c r="G53" s="112"/>
    </row>
    <row r="54" spans="1:7" s="156" customFormat="1" ht="13.5" customHeight="1" thickBot="1">
      <c r="A54" s="222" t="s">
        <v>177</v>
      </c>
      <c r="B54" s="395"/>
      <c r="C54" s="396"/>
      <c r="D54" s="311"/>
      <c r="E54" s="223"/>
      <c r="F54" s="223"/>
      <c r="G54" s="162"/>
    </row>
    <row r="55" spans="1:7" s="125" customFormat="1" ht="13.5" customHeight="1">
      <c r="A55" s="226"/>
      <c r="B55" s="221"/>
      <c r="C55" s="173"/>
      <c r="D55" s="227"/>
      <c r="E55" s="228"/>
      <c r="F55" s="228"/>
      <c r="G55" s="228"/>
    </row>
    <row r="56" spans="1:7" s="229" customFormat="1" ht="13.5" customHeight="1">
      <c r="A56" s="229" t="s">
        <v>304</v>
      </c>
      <c r="D56" s="230"/>
      <c r="E56" s="230"/>
      <c r="F56" s="230"/>
      <c r="G56" s="230"/>
    </row>
    <row r="57" spans="1:7" s="229" customFormat="1" ht="13.5" customHeight="1">
      <c r="A57" s="229" t="s">
        <v>303</v>
      </c>
      <c r="D57" s="230"/>
      <c r="E57" s="230"/>
      <c r="F57" s="230"/>
      <c r="G57" s="230"/>
    </row>
    <row r="58" spans="1:7" s="229" customFormat="1" ht="13.5" customHeight="1">
      <c r="A58" s="229" t="s">
        <v>100</v>
      </c>
      <c r="D58" s="230"/>
      <c r="E58" s="230"/>
      <c r="F58" s="230"/>
      <c r="G58" s="230"/>
    </row>
    <row r="59" spans="4:7" s="229" customFormat="1" ht="13.5" customHeight="1">
      <c r="D59" s="230"/>
      <c r="E59" s="230"/>
      <c r="F59" s="230"/>
      <c r="G59" s="230"/>
    </row>
    <row r="60" spans="4:7" s="229" customFormat="1" ht="13.5" customHeight="1">
      <c r="D60" s="230"/>
      <c r="E60" s="230"/>
      <c r="F60" s="230"/>
      <c r="G60" s="230"/>
    </row>
    <row r="61" ht="13.5" customHeight="1"/>
    <row r="62" ht="13.5" customHeight="1"/>
    <row r="63" ht="13.5" customHeight="1"/>
    <row r="64" ht="13.5" customHeight="1"/>
    <row r="65" ht="13.5" customHeight="1"/>
  </sheetData>
  <sheetProtection/>
  <mergeCells count="48">
    <mergeCell ref="B49:C49"/>
    <mergeCell ref="B50:C50"/>
    <mergeCell ref="B51:C51"/>
    <mergeCell ref="B52:C52"/>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53:C53"/>
    <mergeCell ref="B54:C54"/>
    <mergeCell ref="B19:C19"/>
    <mergeCell ref="B20:C20"/>
    <mergeCell ref="B21:C21"/>
    <mergeCell ref="B27:C27"/>
    <mergeCell ref="B28:C28"/>
    <mergeCell ref="B29:C29"/>
    <mergeCell ref="B30:C30"/>
    <mergeCell ref="B26:C26"/>
    <mergeCell ref="A3:C3"/>
    <mergeCell ref="B7:B9"/>
    <mergeCell ref="B10:B12"/>
    <mergeCell ref="B4:C4"/>
    <mergeCell ref="B5:C5"/>
    <mergeCell ref="B6:C6"/>
    <mergeCell ref="B22:C22"/>
    <mergeCell ref="B23:C23"/>
    <mergeCell ref="B24:C24"/>
    <mergeCell ref="B25:C25"/>
    <mergeCell ref="B13:C13"/>
    <mergeCell ref="B14:C14"/>
    <mergeCell ref="B15:C15"/>
    <mergeCell ref="B16:C16"/>
    <mergeCell ref="B17:C17"/>
    <mergeCell ref="B18:C18"/>
  </mergeCells>
  <printOptions/>
  <pageMargins left="0.787" right="0.787" top="0.984" bottom="0.984" header="0.512" footer="0.51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M40"/>
  <sheetViews>
    <sheetView zoomScalePageLayoutView="0" workbookViewId="0" topLeftCell="A1">
      <selection activeCell="A1" sqref="A1"/>
    </sheetView>
  </sheetViews>
  <sheetFormatPr defaultColWidth="9.00390625" defaultRowHeight="13.5"/>
  <cols>
    <col min="1" max="1" width="2.875" style="2" customWidth="1"/>
    <col min="2" max="2" width="3.125" style="3" customWidth="1"/>
    <col min="3" max="3" width="3.125" style="2" customWidth="1"/>
    <col min="4" max="4" width="2.875" style="2" customWidth="1"/>
    <col min="5" max="5" width="14.875" style="2" customWidth="1"/>
    <col min="6" max="6" width="5.125" style="3" bestFit="1" customWidth="1"/>
    <col min="7" max="7" width="10.00390625" style="2" customWidth="1"/>
    <col min="8" max="8" width="10.25390625" style="2" customWidth="1"/>
    <col min="9" max="9" width="8.50390625" style="6" customWidth="1"/>
    <col min="10" max="10" width="7.50390625" style="4" customWidth="1"/>
    <col min="11" max="11" width="10.625" style="5" customWidth="1"/>
    <col min="12" max="12" width="6.25390625" style="2" customWidth="1"/>
    <col min="13" max="13" width="9.00390625" style="2" customWidth="1"/>
    <col min="14" max="14" width="5.75390625" style="2" customWidth="1"/>
    <col min="15" max="16384" width="9.00390625" style="2" customWidth="1"/>
  </cols>
  <sheetData>
    <row r="1" spans="1:6" s="125" customFormat="1" ht="17.25">
      <c r="A1" s="181" t="s">
        <v>101</v>
      </c>
      <c r="B1" s="156"/>
      <c r="C1" s="183"/>
      <c r="D1" s="45"/>
      <c r="E1" s="45"/>
      <c r="F1" s="45"/>
    </row>
    <row r="2" spans="1:6" s="125" customFormat="1" ht="13.5" customHeight="1">
      <c r="A2" s="156"/>
      <c r="B2" s="156"/>
      <c r="C2" s="183"/>
      <c r="D2" s="45"/>
      <c r="E2" s="45"/>
      <c r="F2" s="45"/>
    </row>
    <row r="3" spans="1:6" s="125" customFormat="1" ht="13.5" customHeight="1">
      <c r="A3" s="144" t="s">
        <v>105</v>
      </c>
      <c r="B3" s="156"/>
      <c r="C3" s="183"/>
      <c r="D3" s="45"/>
      <c r="E3" s="45"/>
      <c r="F3" s="45"/>
    </row>
    <row r="4" spans="1:13" s="231" customFormat="1" ht="13.5" customHeight="1" thickBot="1">
      <c r="A4" s="421" t="s">
        <v>246</v>
      </c>
      <c r="B4" s="422"/>
      <c r="C4" s="422"/>
      <c r="D4" s="422"/>
      <c r="E4" s="422"/>
      <c r="F4" s="422"/>
      <c r="G4" s="422"/>
      <c r="H4" s="422"/>
      <c r="I4" s="422"/>
      <c r="J4" s="422"/>
      <c r="K4" s="422"/>
      <c r="L4" s="422"/>
      <c r="M4" s="422"/>
    </row>
    <row r="5" spans="1:13" s="231" customFormat="1" ht="15" customHeight="1">
      <c r="A5" s="449"/>
      <c r="B5" s="450"/>
      <c r="C5" s="450"/>
      <c r="D5" s="450"/>
      <c r="E5" s="450"/>
      <c r="F5" s="453" t="s">
        <v>8</v>
      </c>
      <c r="G5" s="462" t="s">
        <v>12</v>
      </c>
      <c r="H5" s="428" t="s">
        <v>74</v>
      </c>
      <c r="I5" s="430" t="s">
        <v>4</v>
      </c>
      <c r="J5" s="455" t="s">
        <v>13</v>
      </c>
      <c r="K5" s="456"/>
      <c r="L5" s="444" t="s">
        <v>14</v>
      </c>
      <c r="M5" s="445"/>
    </row>
    <row r="6" spans="1:13" s="7" customFormat="1" ht="51.75" customHeight="1" thickBot="1">
      <c r="A6" s="451"/>
      <c r="B6" s="452"/>
      <c r="C6" s="452"/>
      <c r="D6" s="452"/>
      <c r="E6" s="452"/>
      <c r="F6" s="454"/>
      <c r="G6" s="463"/>
      <c r="H6" s="429"/>
      <c r="I6" s="431"/>
      <c r="J6" s="457"/>
      <c r="K6" s="458"/>
      <c r="L6" s="446"/>
      <c r="M6" s="447"/>
    </row>
    <row r="7" spans="1:13" s="231" customFormat="1" ht="19.5" customHeight="1" thickBot="1">
      <c r="A7" s="425" t="s">
        <v>109</v>
      </c>
      <c r="B7" s="459" t="s">
        <v>3</v>
      </c>
      <c r="C7" s="480" t="s">
        <v>77</v>
      </c>
      <c r="D7" s="481"/>
      <c r="E7" s="482"/>
      <c r="F7" s="235" t="s">
        <v>261</v>
      </c>
      <c r="G7" s="236"/>
      <c r="H7" s="237" t="e">
        <f>G7*J7</f>
        <v>#VALUE!</v>
      </c>
      <c r="I7" s="238" t="e">
        <f aca="true" t="shared" si="0" ref="I7:I25">H7/$H$26*100</f>
        <v>#VALUE!</v>
      </c>
      <c r="J7" s="239" t="s">
        <v>334</v>
      </c>
      <c r="K7" s="338" t="s">
        <v>262</v>
      </c>
      <c r="L7" s="489"/>
      <c r="M7" s="490"/>
    </row>
    <row r="8" spans="1:13" s="231" customFormat="1" ht="19.5" customHeight="1">
      <c r="A8" s="426"/>
      <c r="B8" s="460"/>
      <c r="C8" s="440" t="s">
        <v>103</v>
      </c>
      <c r="D8" s="491" t="s">
        <v>0</v>
      </c>
      <c r="E8" s="492"/>
      <c r="F8" s="240" t="s">
        <v>252</v>
      </c>
      <c r="G8" s="241"/>
      <c r="H8" s="242">
        <f>G8*J8*L8</f>
        <v>0</v>
      </c>
      <c r="I8" s="243" t="e">
        <f t="shared" si="0"/>
        <v>#VALUE!</v>
      </c>
      <c r="J8" s="244">
        <v>0.0679</v>
      </c>
      <c r="K8" s="339" t="s">
        <v>263</v>
      </c>
      <c r="L8" s="247">
        <v>36.7</v>
      </c>
      <c r="M8" s="245" t="s">
        <v>11</v>
      </c>
    </row>
    <row r="9" spans="1:13" s="231" customFormat="1" ht="19.5" customHeight="1">
      <c r="A9" s="426"/>
      <c r="B9" s="460"/>
      <c r="C9" s="440"/>
      <c r="D9" s="491" t="s">
        <v>106</v>
      </c>
      <c r="E9" s="492"/>
      <c r="F9" s="240" t="s">
        <v>252</v>
      </c>
      <c r="G9" s="241"/>
      <c r="H9" s="242">
        <f aca="true" t="shared" si="1" ref="H9:H15">G9*J9*L9</f>
        <v>0</v>
      </c>
      <c r="I9" s="243" t="e">
        <f t="shared" si="0"/>
        <v>#VALUE!</v>
      </c>
      <c r="J9" s="244">
        <v>0.0693</v>
      </c>
      <c r="K9" s="339" t="s">
        <v>263</v>
      </c>
      <c r="L9" s="247">
        <v>39.1</v>
      </c>
      <c r="M9" s="246" t="s">
        <v>11</v>
      </c>
    </row>
    <row r="10" spans="1:13" s="231" customFormat="1" ht="19.5" customHeight="1">
      <c r="A10" s="426"/>
      <c r="B10" s="460"/>
      <c r="C10" s="440"/>
      <c r="D10" s="491" t="s">
        <v>1</v>
      </c>
      <c r="E10" s="492"/>
      <c r="F10" s="240" t="s">
        <v>62</v>
      </c>
      <c r="G10" s="241"/>
      <c r="H10" s="242">
        <f t="shared" si="1"/>
        <v>0</v>
      </c>
      <c r="I10" s="243" t="e">
        <f t="shared" si="0"/>
        <v>#VALUE!</v>
      </c>
      <c r="J10" s="244">
        <v>0.0499</v>
      </c>
      <c r="K10" s="339" t="s">
        <v>263</v>
      </c>
      <c r="L10" s="247">
        <v>44.8</v>
      </c>
      <c r="M10" s="246" t="s">
        <v>264</v>
      </c>
    </row>
    <row r="11" spans="1:13" s="231" customFormat="1" ht="19.5" customHeight="1">
      <c r="A11" s="426"/>
      <c r="B11" s="460"/>
      <c r="C11" s="440"/>
      <c r="D11" s="491" t="s">
        <v>7</v>
      </c>
      <c r="E11" s="492"/>
      <c r="F11" s="240" t="s">
        <v>251</v>
      </c>
      <c r="G11" s="241"/>
      <c r="H11" s="242">
        <f t="shared" si="1"/>
        <v>0</v>
      </c>
      <c r="I11" s="243" t="e">
        <f t="shared" si="0"/>
        <v>#VALUE!</v>
      </c>
      <c r="J11" s="244">
        <v>0.0495</v>
      </c>
      <c r="K11" s="339" t="s">
        <v>263</v>
      </c>
      <c r="L11" s="247">
        <v>54.6</v>
      </c>
      <c r="M11" s="246" t="s">
        <v>46</v>
      </c>
    </row>
    <row r="12" spans="1:13" s="231" customFormat="1" ht="19.5" customHeight="1">
      <c r="A12" s="426"/>
      <c r="B12" s="460"/>
      <c r="C12" s="440"/>
      <c r="D12" s="248" t="s">
        <v>15</v>
      </c>
      <c r="E12" s="249"/>
      <c r="F12" s="240" t="s">
        <v>146</v>
      </c>
      <c r="G12" s="241"/>
      <c r="H12" s="242">
        <f t="shared" si="1"/>
        <v>0</v>
      </c>
      <c r="I12" s="243" t="e">
        <f t="shared" si="0"/>
        <v>#VALUE!</v>
      </c>
      <c r="J12" s="244">
        <v>0.0591</v>
      </c>
      <c r="K12" s="339" t="s">
        <v>263</v>
      </c>
      <c r="L12" s="247">
        <v>50.8</v>
      </c>
      <c r="M12" s="246" t="s">
        <v>46</v>
      </c>
    </row>
    <row r="13" spans="1:13" s="231" customFormat="1" ht="19.5" customHeight="1">
      <c r="A13" s="426"/>
      <c r="B13" s="460"/>
      <c r="C13" s="440"/>
      <c r="D13" s="432" t="s">
        <v>10</v>
      </c>
      <c r="E13" s="433"/>
      <c r="F13" s="240" t="s">
        <v>253</v>
      </c>
      <c r="G13" s="241"/>
      <c r="H13" s="242">
        <f t="shared" si="1"/>
        <v>0</v>
      </c>
      <c r="I13" s="243" t="e">
        <f t="shared" si="0"/>
        <v>#VALUE!</v>
      </c>
      <c r="J13" s="244">
        <v>0.0671</v>
      </c>
      <c r="K13" s="339" t="s">
        <v>263</v>
      </c>
      <c r="L13" s="247">
        <v>34.6</v>
      </c>
      <c r="M13" s="246" t="s">
        <v>11</v>
      </c>
    </row>
    <row r="14" spans="1:13" s="231" customFormat="1" ht="19.5" customHeight="1">
      <c r="A14" s="426"/>
      <c r="B14" s="460"/>
      <c r="C14" s="440"/>
      <c r="D14" s="464" t="s">
        <v>9</v>
      </c>
      <c r="E14" s="465"/>
      <c r="F14" s="240" t="s">
        <v>253</v>
      </c>
      <c r="G14" s="241"/>
      <c r="H14" s="242">
        <f t="shared" si="1"/>
        <v>0</v>
      </c>
      <c r="I14" s="243" t="e">
        <f t="shared" si="0"/>
        <v>#VALUE!</v>
      </c>
      <c r="J14" s="23">
        <v>0.0686</v>
      </c>
      <c r="K14" s="339" t="s">
        <v>263</v>
      </c>
      <c r="L14" s="247">
        <v>37.7</v>
      </c>
      <c r="M14" s="246" t="s">
        <v>11</v>
      </c>
    </row>
    <row r="15" spans="1:13" s="231" customFormat="1" ht="19.5" customHeight="1">
      <c r="A15" s="426"/>
      <c r="B15" s="460"/>
      <c r="C15" s="440"/>
      <c r="D15" s="478"/>
      <c r="E15" s="479"/>
      <c r="F15" s="250"/>
      <c r="G15" s="251"/>
      <c r="H15" s="252">
        <f t="shared" si="1"/>
        <v>0</v>
      </c>
      <c r="I15" s="253" t="e">
        <f t="shared" si="0"/>
        <v>#VALUE!</v>
      </c>
      <c r="J15" s="26"/>
      <c r="K15" s="340"/>
      <c r="L15" s="254"/>
      <c r="M15" s="255"/>
    </row>
    <row r="16" spans="1:13" s="231" customFormat="1" ht="19.5" customHeight="1" thickBot="1">
      <c r="A16" s="426"/>
      <c r="B16" s="460"/>
      <c r="C16" s="441"/>
      <c r="D16" s="437" t="s">
        <v>102</v>
      </c>
      <c r="E16" s="437"/>
      <c r="F16" s="438"/>
      <c r="G16" s="256"/>
      <c r="H16" s="257">
        <f>SUM(H8:H15)</f>
        <v>0</v>
      </c>
      <c r="I16" s="258" t="e">
        <f t="shared" si="0"/>
        <v>#VALUE!</v>
      </c>
      <c r="J16" s="411"/>
      <c r="K16" s="448"/>
      <c r="L16" s="411"/>
      <c r="M16" s="448"/>
    </row>
    <row r="17" spans="1:13" s="231" customFormat="1" ht="19.5" customHeight="1">
      <c r="A17" s="426"/>
      <c r="B17" s="460"/>
      <c r="C17" s="439" t="s">
        <v>2</v>
      </c>
      <c r="D17" s="423" t="s">
        <v>104</v>
      </c>
      <c r="E17" s="424"/>
      <c r="F17" s="17" t="s">
        <v>75</v>
      </c>
      <c r="G17" s="259"/>
      <c r="H17" s="260">
        <f>G17*J17</f>
        <v>0</v>
      </c>
      <c r="I17" s="261" t="e">
        <f t="shared" si="0"/>
        <v>#VALUE!</v>
      </c>
      <c r="J17" s="262">
        <v>0.057</v>
      </c>
      <c r="K17" s="341" t="s">
        <v>265</v>
      </c>
      <c r="L17" s="442"/>
      <c r="M17" s="443"/>
    </row>
    <row r="18" spans="1:13" s="231" customFormat="1" ht="19.5" customHeight="1">
      <c r="A18" s="426"/>
      <c r="B18" s="460"/>
      <c r="C18" s="440"/>
      <c r="D18" s="483"/>
      <c r="E18" s="484"/>
      <c r="F18" s="250"/>
      <c r="G18" s="251"/>
      <c r="H18" s="252">
        <f>G18*J18</f>
        <v>0</v>
      </c>
      <c r="I18" s="253" t="e">
        <f t="shared" si="0"/>
        <v>#VALUE!</v>
      </c>
      <c r="J18" s="263"/>
      <c r="K18" s="340"/>
      <c r="L18" s="363"/>
      <c r="M18" s="364"/>
    </row>
    <row r="19" spans="1:13" s="231" customFormat="1" ht="19.5" customHeight="1" thickBot="1">
      <c r="A19" s="426"/>
      <c r="B19" s="460"/>
      <c r="C19" s="441"/>
      <c r="D19" s="485" t="s">
        <v>107</v>
      </c>
      <c r="E19" s="485"/>
      <c r="F19" s="438"/>
      <c r="G19" s="256"/>
      <c r="H19" s="257">
        <f>SUM(H17:H18)</f>
        <v>0</v>
      </c>
      <c r="I19" s="258" t="e">
        <f t="shared" si="0"/>
        <v>#VALUE!</v>
      </c>
      <c r="J19" s="411"/>
      <c r="K19" s="412"/>
      <c r="L19" s="411"/>
      <c r="M19" s="412"/>
    </row>
    <row r="20" spans="1:13" s="231" customFormat="1" ht="19.5" customHeight="1" thickBot="1">
      <c r="A20" s="426"/>
      <c r="B20" s="461"/>
      <c r="C20" s="435" t="s">
        <v>108</v>
      </c>
      <c r="D20" s="435"/>
      <c r="E20" s="435"/>
      <c r="F20" s="436"/>
      <c r="G20" s="264"/>
      <c r="H20" s="237" t="e">
        <f>H19+H16+H7</f>
        <v>#VALUE!</v>
      </c>
      <c r="I20" s="238" t="e">
        <f t="shared" si="0"/>
        <v>#VALUE!</v>
      </c>
      <c r="J20" s="409"/>
      <c r="K20" s="410"/>
      <c r="L20" s="413"/>
      <c r="M20" s="414"/>
    </row>
    <row r="21" spans="1:13" s="231" customFormat="1" ht="19.5" customHeight="1">
      <c r="A21" s="426"/>
      <c r="B21" s="425" t="s">
        <v>110</v>
      </c>
      <c r="C21" s="470" t="s">
        <v>5</v>
      </c>
      <c r="D21" s="471"/>
      <c r="E21" s="472"/>
      <c r="F21" s="265" t="s">
        <v>98</v>
      </c>
      <c r="G21" s="259"/>
      <c r="H21" s="260">
        <f>G21*J21</f>
        <v>0</v>
      </c>
      <c r="I21" s="261" t="e">
        <f t="shared" si="0"/>
        <v>#VALUE!</v>
      </c>
      <c r="J21" s="266">
        <v>2920</v>
      </c>
      <c r="K21" s="341" t="s">
        <v>266</v>
      </c>
      <c r="L21" s="415"/>
      <c r="M21" s="416"/>
    </row>
    <row r="22" spans="1:13" s="231" customFormat="1" ht="19.5" customHeight="1" thickBot="1">
      <c r="A22" s="426"/>
      <c r="B22" s="426"/>
      <c r="C22" s="475" t="s">
        <v>6</v>
      </c>
      <c r="D22" s="476"/>
      <c r="E22" s="477"/>
      <c r="F22" s="267" t="s">
        <v>98</v>
      </c>
      <c r="G22" s="268"/>
      <c r="H22" s="269">
        <f>G22*J22</f>
        <v>0</v>
      </c>
      <c r="I22" s="270" t="e">
        <f t="shared" si="0"/>
        <v>#VALUE!</v>
      </c>
      <c r="J22" s="271">
        <v>2550</v>
      </c>
      <c r="K22" s="342" t="s">
        <v>266</v>
      </c>
      <c r="L22" s="417"/>
      <c r="M22" s="418"/>
    </row>
    <row r="23" spans="1:13" s="231" customFormat="1" ht="19.5" customHeight="1" thickBot="1">
      <c r="A23" s="426"/>
      <c r="B23" s="427"/>
      <c r="C23" s="468" t="s">
        <v>111</v>
      </c>
      <c r="D23" s="437"/>
      <c r="E23" s="437"/>
      <c r="F23" s="469"/>
      <c r="G23" s="272"/>
      <c r="H23" s="273">
        <f>SUM(H21:H22)</f>
        <v>0</v>
      </c>
      <c r="I23" s="274" t="e">
        <f t="shared" si="0"/>
        <v>#VALUE!</v>
      </c>
      <c r="J23" s="409"/>
      <c r="K23" s="434"/>
      <c r="L23" s="419"/>
      <c r="M23" s="420"/>
    </row>
    <row r="24" spans="1:13" s="231" customFormat="1" ht="19.5" customHeight="1" thickBot="1">
      <c r="A24" s="426"/>
      <c r="B24" s="466" t="s">
        <v>2</v>
      </c>
      <c r="C24" s="473"/>
      <c r="D24" s="388"/>
      <c r="E24" s="474"/>
      <c r="F24" s="235"/>
      <c r="G24" s="236"/>
      <c r="H24" s="237">
        <f>G24*J24*L24</f>
        <v>0</v>
      </c>
      <c r="I24" s="238" t="e">
        <f t="shared" si="0"/>
        <v>#VALUE!</v>
      </c>
      <c r="J24" s="275"/>
      <c r="K24" s="343"/>
      <c r="L24" s="276"/>
      <c r="M24" s="343"/>
    </row>
    <row r="25" spans="1:13" s="231" customFormat="1" ht="19.5" customHeight="1" thickBot="1">
      <c r="A25" s="426"/>
      <c r="B25" s="467"/>
      <c r="C25" s="468" t="s">
        <v>112</v>
      </c>
      <c r="D25" s="437"/>
      <c r="E25" s="437"/>
      <c r="F25" s="469"/>
      <c r="G25" s="256"/>
      <c r="H25" s="257">
        <f>SUM(H24:H24)</f>
        <v>0</v>
      </c>
      <c r="I25" s="258" t="e">
        <f t="shared" si="0"/>
        <v>#VALUE!</v>
      </c>
      <c r="J25" s="405"/>
      <c r="K25" s="406"/>
      <c r="L25" s="405"/>
      <c r="M25" s="406"/>
    </row>
    <row r="26" spans="1:13" s="231" customFormat="1" ht="19.5" customHeight="1" thickBot="1">
      <c r="A26" s="427"/>
      <c r="B26" s="486" t="s">
        <v>335</v>
      </c>
      <c r="C26" s="487"/>
      <c r="D26" s="487"/>
      <c r="E26" s="487"/>
      <c r="F26" s="488"/>
      <c r="G26" s="264"/>
      <c r="H26" s="277" t="e">
        <f>H25+H23+H20</f>
        <v>#VALUE!</v>
      </c>
      <c r="I26" s="278">
        <v>100</v>
      </c>
      <c r="J26" s="407"/>
      <c r="K26" s="408"/>
      <c r="L26" s="407"/>
      <c r="M26" s="408"/>
    </row>
    <row r="27" spans="2:11" s="231" customFormat="1" ht="12">
      <c r="B27" s="7"/>
      <c r="F27" s="7"/>
      <c r="I27" s="232"/>
      <c r="J27" s="233"/>
      <c r="K27" s="234"/>
    </row>
    <row r="28" spans="1:11" s="279" customFormat="1" ht="13.5" customHeight="1">
      <c r="A28" s="229" t="s">
        <v>115</v>
      </c>
      <c r="B28" s="280"/>
      <c r="F28" s="280"/>
      <c r="I28" s="281"/>
      <c r="J28" s="282"/>
      <c r="K28" s="283"/>
    </row>
    <row r="29" spans="1:11" s="279" customFormat="1" ht="13.5" customHeight="1">
      <c r="A29" s="229" t="s">
        <v>185</v>
      </c>
      <c r="B29" s="280"/>
      <c r="F29" s="280"/>
      <c r="I29" s="281"/>
      <c r="J29" s="282"/>
      <c r="K29" s="283"/>
    </row>
    <row r="30" spans="1:9" s="279" customFormat="1" ht="13.5" customHeight="1">
      <c r="A30" s="229" t="s">
        <v>186</v>
      </c>
      <c r="I30" s="281"/>
    </row>
    <row r="31" spans="1:11" s="279" customFormat="1" ht="13.5" customHeight="1">
      <c r="A31" s="229" t="s">
        <v>113</v>
      </c>
      <c r="B31" s="280"/>
      <c r="F31" s="280"/>
      <c r="I31" s="281"/>
      <c r="J31" s="282"/>
      <c r="K31" s="283"/>
    </row>
    <row r="32" spans="1:11" s="279" customFormat="1" ht="13.5" customHeight="1">
      <c r="A32" s="229" t="s">
        <v>187</v>
      </c>
      <c r="B32" s="280"/>
      <c r="F32" s="280"/>
      <c r="I32" s="281"/>
      <c r="J32" s="282"/>
      <c r="K32" s="283"/>
    </row>
    <row r="33" spans="1:11" s="279" customFormat="1" ht="13.5" customHeight="1">
      <c r="A33" s="279" t="s">
        <v>114</v>
      </c>
      <c r="B33" s="280"/>
      <c r="F33" s="280"/>
      <c r="I33" s="281"/>
      <c r="J33" s="282"/>
      <c r="K33" s="283"/>
    </row>
    <row r="34" spans="1:11" s="279" customFormat="1" ht="13.5" customHeight="1">
      <c r="A34" s="279" t="s">
        <v>188</v>
      </c>
      <c r="B34" s="280"/>
      <c r="F34" s="280"/>
      <c r="I34" s="281"/>
      <c r="J34" s="282"/>
      <c r="K34" s="283"/>
    </row>
    <row r="35" spans="1:11" s="279" customFormat="1" ht="13.5" customHeight="1">
      <c r="A35" s="279" t="s">
        <v>189</v>
      </c>
      <c r="B35" s="280"/>
      <c r="F35" s="280"/>
      <c r="I35" s="281"/>
      <c r="J35" s="282"/>
      <c r="K35" s="283"/>
    </row>
    <row r="36" spans="1:11" s="279" customFormat="1" ht="13.5" customHeight="1">
      <c r="A36" s="279" t="s">
        <v>190</v>
      </c>
      <c r="B36" s="280"/>
      <c r="F36" s="280"/>
      <c r="I36" s="281"/>
      <c r="J36" s="282"/>
      <c r="K36" s="283"/>
    </row>
    <row r="37" spans="1:11" s="279" customFormat="1" ht="13.5" customHeight="1">
      <c r="A37" s="279" t="s">
        <v>191</v>
      </c>
      <c r="B37" s="280"/>
      <c r="F37" s="280"/>
      <c r="I37" s="281"/>
      <c r="J37" s="282"/>
      <c r="K37" s="283"/>
    </row>
    <row r="38" spans="1:11" s="279" customFormat="1" ht="13.5" customHeight="1">
      <c r="A38" s="279" t="s">
        <v>116</v>
      </c>
      <c r="B38" s="280"/>
      <c r="F38" s="280"/>
      <c r="I38" s="281"/>
      <c r="J38" s="282"/>
      <c r="K38" s="283"/>
    </row>
    <row r="39" spans="1:11" s="279" customFormat="1" ht="13.5" customHeight="1">
      <c r="A39" s="279" t="s">
        <v>117</v>
      </c>
      <c r="B39" s="280"/>
      <c r="F39" s="280"/>
      <c r="I39" s="281"/>
      <c r="J39" s="282"/>
      <c r="K39" s="283"/>
    </row>
    <row r="40" spans="1:11" s="279" customFormat="1" ht="13.5" customHeight="1">
      <c r="A40" s="279" t="s">
        <v>118</v>
      </c>
      <c r="B40" s="280"/>
      <c r="F40" s="280"/>
      <c r="I40" s="281"/>
      <c r="J40" s="282"/>
      <c r="K40" s="283"/>
    </row>
  </sheetData>
  <sheetProtection/>
  <mergeCells count="49">
    <mergeCell ref="C7:E7"/>
    <mergeCell ref="D18:E18"/>
    <mergeCell ref="D19:F19"/>
    <mergeCell ref="B26:F26"/>
    <mergeCell ref="L7:M7"/>
    <mergeCell ref="C8:C16"/>
    <mergeCell ref="D8:E8"/>
    <mergeCell ref="D9:E9"/>
    <mergeCell ref="D10:E10"/>
    <mergeCell ref="D11:E11"/>
    <mergeCell ref="D14:E14"/>
    <mergeCell ref="B24:B25"/>
    <mergeCell ref="C25:F25"/>
    <mergeCell ref="B21:B23"/>
    <mergeCell ref="C21:E21"/>
    <mergeCell ref="C23:F23"/>
    <mergeCell ref="C24:E24"/>
    <mergeCell ref="C22:E22"/>
    <mergeCell ref="D15:E15"/>
    <mergeCell ref="L17:M17"/>
    <mergeCell ref="J19:K19"/>
    <mergeCell ref="L5:M6"/>
    <mergeCell ref="J16:K16"/>
    <mergeCell ref="A5:E6"/>
    <mergeCell ref="F5:F6"/>
    <mergeCell ref="J5:K6"/>
    <mergeCell ref="B7:B20"/>
    <mergeCell ref="L16:M16"/>
    <mergeCell ref="G5:G6"/>
    <mergeCell ref="A4:M4"/>
    <mergeCell ref="D17:E17"/>
    <mergeCell ref="A7:A26"/>
    <mergeCell ref="H5:H6"/>
    <mergeCell ref="I5:I6"/>
    <mergeCell ref="D13:E13"/>
    <mergeCell ref="J23:K23"/>
    <mergeCell ref="C20:F20"/>
    <mergeCell ref="D16:F16"/>
    <mergeCell ref="C17:C19"/>
    <mergeCell ref="L25:M25"/>
    <mergeCell ref="L26:M26"/>
    <mergeCell ref="J25:K25"/>
    <mergeCell ref="J26:K26"/>
    <mergeCell ref="J20:K20"/>
    <mergeCell ref="L19:M19"/>
    <mergeCell ref="L20:M20"/>
    <mergeCell ref="L21:M21"/>
    <mergeCell ref="L22:M22"/>
    <mergeCell ref="L23:M23"/>
  </mergeCells>
  <printOptions/>
  <pageMargins left="0.787" right="0.787" top="0.984" bottom="0.984" header="0.512" footer="0.51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9.00390625" defaultRowHeight="13.5"/>
  <cols>
    <col min="1" max="3" width="4.00390625" style="0" customWidth="1"/>
    <col min="4" max="4" width="13.625" style="0" customWidth="1"/>
    <col min="5" max="7" width="15.875" style="0" customWidth="1"/>
    <col min="8" max="8" width="5.625" style="0" customWidth="1"/>
  </cols>
  <sheetData>
    <row r="1" s="125" customFormat="1" ht="13.5" customHeight="1">
      <c r="A1" s="144" t="s">
        <v>119</v>
      </c>
    </row>
    <row r="2" spans="1:7" s="125" customFormat="1" ht="13.5" customHeight="1" thickBot="1">
      <c r="A2" s="421" t="s">
        <v>246</v>
      </c>
      <c r="B2" s="422"/>
      <c r="C2" s="422"/>
      <c r="D2" s="422"/>
      <c r="E2" s="422"/>
      <c r="F2" s="422"/>
      <c r="G2" s="422"/>
    </row>
    <row r="3" spans="1:7" s="125" customFormat="1" ht="14.25" customHeight="1">
      <c r="A3" s="500" t="s">
        <v>340</v>
      </c>
      <c r="B3" s="501"/>
      <c r="C3" s="501"/>
      <c r="D3" s="502"/>
      <c r="E3" s="506" t="s">
        <v>248</v>
      </c>
      <c r="F3" s="507"/>
      <c r="G3" s="498" t="s">
        <v>121</v>
      </c>
    </row>
    <row r="4" spans="1:7" s="125" customFormat="1" ht="14.25" customHeight="1" thickBot="1">
      <c r="A4" s="503"/>
      <c r="B4" s="504"/>
      <c r="C4" s="504"/>
      <c r="D4" s="505"/>
      <c r="E4" s="8" t="s">
        <v>128</v>
      </c>
      <c r="F4" s="32" t="s">
        <v>129</v>
      </c>
      <c r="G4" s="499"/>
    </row>
    <row r="5" spans="1:7" s="125" customFormat="1" ht="17.25" customHeight="1">
      <c r="A5" s="508" t="s">
        <v>127</v>
      </c>
      <c r="B5" s="508" t="s">
        <v>122</v>
      </c>
      <c r="C5" s="493"/>
      <c r="D5" s="494"/>
      <c r="E5" s="18"/>
      <c r="F5" s="33"/>
      <c r="G5" s="27"/>
    </row>
    <row r="6" spans="1:7" s="125" customFormat="1" ht="17.25" customHeight="1">
      <c r="A6" s="509"/>
      <c r="B6" s="509"/>
      <c r="C6" s="493"/>
      <c r="D6" s="494"/>
      <c r="E6" s="19"/>
      <c r="F6" s="34"/>
      <c r="G6" s="28"/>
    </row>
    <row r="7" spans="1:7" s="125" customFormat="1" ht="17.25" customHeight="1">
      <c r="A7" s="509"/>
      <c r="B7" s="509"/>
      <c r="C7" s="493"/>
      <c r="D7" s="494"/>
      <c r="E7" s="19"/>
      <c r="F7" s="34"/>
      <c r="G7" s="28"/>
    </row>
    <row r="8" spans="1:7" s="125" customFormat="1" ht="17.25" customHeight="1">
      <c r="A8" s="509"/>
      <c r="B8" s="509"/>
      <c r="C8" s="493"/>
      <c r="D8" s="494"/>
      <c r="E8" s="19"/>
      <c r="F8" s="34"/>
      <c r="G8" s="28"/>
    </row>
    <row r="9" spans="1:7" s="125" customFormat="1" ht="17.25" customHeight="1">
      <c r="A9" s="509"/>
      <c r="B9" s="509"/>
      <c r="C9" s="493"/>
      <c r="D9" s="494"/>
      <c r="E9" s="19"/>
      <c r="F9" s="34"/>
      <c r="G9" s="28"/>
    </row>
    <row r="10" spans="1:7" s="125" customFormat="1" ht="17.25" customHeight="1">
      <c r="A10" s="509"/>
      <c r="B10" s="509"/>
      <c r="C10" s="493"/>
      <c r="D10" s="494"/>
      <c r="E10" s="19"/>
      <c r="F10" s="34"/>
      <c r="G10" s="28"/>
    </row>
    <row r="11" spans="1:7" s="125" customFormat="1" ht="17.25" customHeight="1">
      <c r="A11" s="509"/>
      <c r="B11" s="509"/>
      <c r="C11" s="493"/>
      <c r="D11" s="494"/>
      <c r="E11" s="19"/>
      <c r="F11" s="34"/>
      <c r="G11" s="28"/>
    </row>
    <row r="12" spans="1:7" s="125" customFormat="1" ht="17.25" customHeight="1">
      <c r="A12" s="509"/>
      <c r="B12" s="509"/>
      <c r="C12" s="493"/>
      <c r="D12" s="494"/>
      <c r="E12" s="19"/>
      <c r="F12" s="34"/>
      <c r="G12" s="28"/>
    </row>
    <row r="13" spans="1:7" s="125" customFormat="1" ht="17.25" customHeight="1">
      <c r="A13" s="509"/>
      <c r="B13" s="509"/>
      <c r="C13" s="493"/>
      <c r="D13" s="494"/>
      <c r="E13" s="19"/>
      <c r="F13" s="34"/>
      <c r="G13" s="28"/>
    </row>
    <row r="14" spans="1:7" s="125" customFormat="1" ht="17.25" customHeight="1">
      <c r="A14" s="509"/>
      <c r="B14" s="509"/>
      <c r="C14" s="493"/>
      <c r="D14" s="494"/>
      <c r="E14" s="19"/>
      <c r="F14" s="34"/>
      <c r="G14" s="28"/>
    </row>
    <row r="15" spans="1:7" s="125" customFormat="1" ht="17.25" customHeight="1">
      <c r="A15" s="509"/>
      <c r="B15" s="509"/>
      <c r="C15" s="495" t="s">
        <v>16</v>
      </c>
      <c r="D15" s="284"/>
      <c r="E15" s="21"/>
      <c r="F15" s="36"/>
      <c r="G15" s="30"/>
    </row>
    <row r="16" spans="1:7" s="125" customFormat="1" ht="17.25" customHeight="1">
      <c r="A16" s="509"/>
      <c r="B16" s="509"/>
      <c r="C16" s="496"/>
      <c r="D16" s="285"/>
      <c r="E16" s="19"/>
      <c r="F16" s="34"/>
      <c r="G16" s="28"/>
    </row>
    <row r="17" spans="1:7" s="125" customFormat="1" ht="17.25" customHeight="1">
      <c r="A17" s="509"/>
      <c r="B17" s="509"/>
      <c r="C17" s="496"/>
      <c r="D17" s="285"/>
      <c r="E17" s="19"/>
      <c r="F17" s="34"/>
      <c r="G17" s="28"/>
    </row>
    <row r="18" spans="1:7" s="125" customFormat="1" ht="17.25" customHeight="1">
      <c r="A18" s="509"/>
      <c r="B18" s="509"/>
      <c r="C18" s="497"/>
      <c r="D18" s="69"/>
      <c r="E18" s="20"/>
      <c r="F18" s="35"/>
      <c r="G18" s="29"/>
    </row>
    <row r="19" spans="1:7" s="125" customFormat="1" ht="17.25" customHeight="1" thickBot="1">
      <c r="A19" s="509"/>
      <c r="B19" s="520"/>
      <c r="C19" s="518" t="s">
        <v>123</v>
      </c>
      <c r="D19" s="519"/>
      <c r="E19" s="38">
        <f>SUM(E5:E18)</f>
        <v>0</v>
      </c>
      <c r="F19" s="39">
        <f>SUM(F5:F18)</f>
        <v>0</v>
      </c>
      <c r="G19" s="40">
        <f>SUM(G5:G18)</f>
        <v>0</v>
      </c>
    </row>
    <row r="20" spans="1:7" s="125" customFormat="1" ht="17.25" customHeight="1">
      <c r="A20" s="510"/>
      <c r="B20" s="512" t="s">
        <v>125</v>
      </c>
      <c r="C20" s="521"/>
      <c r="D20" s="522"/>
      <c r="E20" s="18"/>
      <c r="F20" s="33"/>
      <c r="G20" s="27"/>
    </row>
    <row r="21" spans="1:7" s="125" customFormat="1" ht="17.25" customHeight="1">
      <c r="A21" s="510"/>
      <c r="B21" s="513"/>
      <c r="C21" s="493"/>
      <c r="D21" s="494"/>
      <c r="E21" s="19"/>
      <c r="F21" s="34"/>
      <c r="G21" s="28"/>
    </row>
    <row r="22" spans="1:7" s="125" customFormat="1" ht="17.25" customHeight="1">
      <c r="A22" s="510"/>
      <c r="B22" s="513"/>
      <c r="C22" s="493"/>
      <c r="D22" s="494"/>
      <c r="E22" s="19"/>
      <c r="F22" s="34"/>
      <c r="G22" s="28"/>
    </row>
    <row r="23" spans="1:7" s="125" customFormat="1" ht="17.25" customHeight="1">
      <c r="A23" s="510"/>
      <c r="B23" s="513"/>
      <c r="C23" s="493"/>
      <c r="D23" s="494"/>
      <c r="E23" s="19"/>
      <c r="F23" s="34"/>
      <c r="G23" s="28"/>
    </row>
    <row r="24" spans="1:7" s="125" customFormat="1" ht="17.25" customHeight="1">
      <c r="A24" s="510"/>
      <c r="B24" s="513"/>
      <c r="C24" s="493"/>
      <c r="D24" s="494"/>
      <c r="E24" s="19"/>
      <c r="F24" s="34"/>
      <c r="G24" s="28"/>
    </row>
    <row r="25" spans="1:7" s="125" customFormat="1" ht="17.25" customHeight="1">
      <c r="A25" s="510"/>
      <c r="B25" s="513"/>
      <c r="C25" s="493"/>
      <c r="D25" s="494"/>
      <c r="E25" s="19"/>
      <c r="F25" s="34"/>
      <c r="G25" s="28"/>
    </row>
    <row r="26" spans="1:7" s="125" customFormat="1" ht="17.25" customHeight="1">
      <c r="A26" s="510"/>
      <c r="B26" s="513"/>
      <c r="C26" s="523"/>
      <c r="D26" s="524"/>
      <c r="E26" s="22"/>
      <c r="F26" s="37"/>
      <c r="G26" s="31"/>
    </row>
    <row r="27" spans="1:7" s="125" customFormat="1" ht="17.25" customHeight="1">
      <c r="A27" s="510"/>
      <c r="B27" s="513"/>
      <c r="C27" s="515" t="s">
        <v>126</v>
      </c>
      <c r="D27" s="284"/>
      <c r="E27" s="21"/>
      <c r="F27" s="36"/>
      <c r="G27" s="30"/>
    </row>
    <row r="28" spans="1:7" s="125" customFormat="1" ht="17.25" customHeight="1">
      <c r="A28" s="510"/>
      <c r="B28" s="513"/>
      <c r="C28" s="516"/>
      <c r="D28" s="285"/>
      <c r="E28" s="19"/>
      <c r="F28" s="34"/>
      <c r="G28" s="28"/>
    </row>
    <row r="29" spans="1:7" s="125" customFormat="1" ht="17.25" customHeight="1">
      <c r="A29" s="510"/>
      <c r="B29" s="513"/>
      <c r="C29" s="516"/>
      <c r="D29" s="285"/>
      <c r="E29" s="19"/>
      <c r="F29" s="34"/>
      <c r="G29" s="28"/>
    </row>
    <row r="30" spans="1:7" s="125" customFormat="1" ht="17.25" customHeight="1">
      <c r="A30" s="510"/>
      <c r="B30" s="513"/>
      <c r="C30" s="517"/>
      <c r="D30" s="69"/>
      <c r="E30" s="20"/>
      <c r="F30" s="35"/>
      <c r="G30" s="29"/>
    </row>
    <row r="31" spans="1:7" s="125" customFormat="1" ht="17.25" customHeight="1" thickBot="1">
      <c r="A31" s="511"/>
      <c r="B31" s="514"/>
      <c r="C31" s="518" t="s">
        <v>124</v>
      </c>
      <c r="D31" s="519"/>
      <c r="E31" s="38">
        <f>SUM(E20:E30)</f>
        <v>0</v>
      </c>
      <c r="F31" s="39">
        <f>SUM(F20:F30)</f>
        <v>0</v>
      </c>
      <c r="G31" s="40">
        <f>SUM(G20:G30)</f>
        <v>0</v>
      </c>
    </row>
    <row r="32" spans="1:7" s="125" customFormat="1" ht="13.5" customHeight="1">
      <c r="A32" s="174"/>
      <c r="B32" s="175"/>
      <c r="C32" s="286"/>
      <c r="D32" s="286"/>
      <c r="E32" s="288"/>
      <c r="F32" s="288"/>
      <c r="G32" s="288"/>
    </row>
    <row r="33" s="287" customFormat="1" ht="13.5" customHeight="1">
      <c r="A33" s="287" t="s">
        <v>113</v>
      </c>
    </row>
    <row r="34" s="287" customFormat="1" ht="13.5" customHeight="1">
      <c r="A34" s="229" t="s">
        <v>130</v>
      </c>
    </row>
    <row r="35" s="287" customFormat="1" ht="13.5" customHeight="1">
      <c r="A35" s="229" t="s">
        <v>131</v>
      </c>
    </row>
    <row r="36" s="287" customFormat="1" ht="13.5" customHeight="1">
      <c r="A36" s="287" t="s">
        <v>132</v>
      </c>
    </row>
    <row r="37" s="287" customFormat="1" ht="13.5" customHeight="1"/>
    <row r="38" s="125" customFormat="1" ht="13.5" customHeight="1"/>
    <row r="39" s="125" customFormat="1" ht="13.5" customHeight="1"/>
    <row r="40" s="125" customFormat="1" ht="13.5" customHeight="1"/>
  </sheetData>
  <sheetProtection/>
  <mergeCells count="28">
    <mergeCell ref="C5:D5"/>
    <mergeCell ref="C20:D20"/>
    <mergeCell ref="C26:D26"/>
    <mergeCell ref="C24:D24"/>
    <mergeCell ref="C23:D23"/>
    <mergeCell ref="C19:D19"/>
    <mergeCell ref="C21:D21"/>
    <mergeCell ref="C14:D14"/>
    <mergeCell ref="E3:F3"/>
    <mergeCell ref="A5:A31"/>
    <mergeCell ref="B20:B31"/>
    <mergeCell ref="C27:C30"/>
    <mergeCell ref="C31:D31"/>
    <mergeCell ref="C9:D9"/>
    <mergeCell ref="C10:D10"/>
    <mergeCell ref="C22:D22"/>
    <mergeCell ref="B5:B19"/>
    <mergeCell ref="C25:D25"/>
    <mergeCell ref="A2:G2"/>
    <mergeCell ref="C6:D6"/>
    <mergeCell ref="C7:D7"/>
    <mergeCell ref="C8:D8"/>
    <mergeCell ref="C12:D12"/>
    <mergeCell ref="C15:C18"/>
    <mergeCell ref="C13:D13"/>
    <mergeCell ref="C11:D11"/>
    <mergeCell ref="G3:G4"/>
    <mergeCell ref="A3:D4"/>
  </mergeCells>
  <printOptions/>
  <pageMargins left="0.787" right="0.787" top="0.984" bottom="0.984"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32"/>
  <sheetViews>
    <sheetView zoomScalePageLayoutView="0" workbookViewId="0" topLeftCell="A1">
      <selection activeCell="A1" sqref="A1"/>
    </sheetView>
  </sheetViews>
  <sheetFormatPr defaultColWidth="9.00390625" defaultRowHeight="13.5"/>
  <cols>
    <col min="2" max="2" width="7.00390625" style="0" customWidth="1"/>
    <col min="3" max="3" width="15.125" style="0" customWidth="1"/>
    <col min="4" max="4" width="12.75390625" style="0" customWidth="1"/>
    <col min="5" max="5" width="15.875" style="0" customWidth="1"/>
    <col min="6" max="6" width="17.625" style="0" customWidth="1"/>
    <col min="7" max="7" width="5.625" style="0" customWidth="1"/>
  </cols>
  <sheetData>
    <row r="1" s="125" customFormat="1" ht="13.5" customHeight="1">
      <c r="A1" s="144" t="s">
        <v>133</v>
      </c>
    </row>
    <row r="2" s="125" customFormat="1" ht="13.5" customHeight="1">
      <c r="A2" s="144"/>
    </row>
    <row r="3" s="125" customFormat="1" ht="13.5" customHeight="1">
      <c r="A3" s="144" t="s">
        <v>134</v>
      </c>
    </row>
    <row r="4" spans="1:6" s="125" customFormat="1" ht="13.5" customHeight="1" thickBot="1">
      <c r="A4" s="531" t="s">
        <v>120</v>
      </c>
      <c r="B4" s="422"/>
      <c r="C4" s="422"/>
      <c r="D4" s="422"/>
      <c r="E4" s="422"/>
      <c r="F4" s="422"/>
    </row>
    <row r="5" spans="1:6" s="45" customFormat="1" ht="30" customHeight="1" thickBot="1">
      <c r="A5" s="387"/>
      <c r="B5" s="388"/>
      <c r="C5" s="532"/>
      <c r="D5" s="42" t="s">
        <v>8</v>
      </c>
      <c r="E5" s="43" t="s">
        <v>267</v>
      </c>
      <c r="F5" s="44" t="s">
        <v>63</v>
      </c>
    </row>
    <row r="6" spans="1:6" s="125" customFormat="1" ht="13.5" customHeight="1">
      <c r="A6" s="510" t="s">
        <v>336</v>
      </c>
      <c r="B6" s="536" t="s">
        <v>37</v>
      </c>
      <c r="C6" s="121" t="s">
        <v>69</v>
      </c>
      <c r="D6" s="122" t="s">
        <v>250</v>
      </c>
      <c r="E6" s="123"/>
      <c r="F6" s="124"/>
    </row>
    <row r="7" spans="1:6" s="125" customFormat="1" ht="13.5" customHeight="1">
      <c r="A7" s="510"/>
      <c r="B7" s="536"/>
      <c r="C7" s="126" t="s">
        <v>70</v>
      </c>
      <c r="D7" s="127" t="s">
        <v>250</v>
      </c>
      <c r="E7" s="128"/>
      <c r="F7" s="129"/>
    </row>
    <row r="8" spans="1:6" s="125" customFormat="1" ht="13.5" customHeight="1">
      <c r="A8" s="510"/>
      <c r="B8" s="536"/>
      <c r="C8" s="126" t="s">
        <v>71</v>
      </c>
      <c r="D8" s="127" t="s">
        <v>250</v>
      </c>
      <c r="E8" s="128"/>
      <c r="F8" s="129"/>
    </row>
    <row r="9" spans="1:6" s="125" customFormat="1" ht="13.5" customHeight="1">
      <c r="A9" s="510"/>
      <c r="B9" s="536"/>
      <c r="C9" s="126" t="s">
        <v>72</v>
      </c>
      <c r="D9" s="127" t="s">
        <v>250</v>
      </c>
      <c r="E9" s="128"/>
      <c r="F9" s="130"/>
    </row>
    <row r="10" spans="1:6" s="125" customFormat="1" ht="13.5" customHeight="1">
      <c r="A10" s="510"/>
      <c r="B10" s="536"/>
      <c r="C10" s="131"/>
      <c r="D10" s="132"/>
      <c r="E10" s="133"/>
      <c r="F10" s="164"/>
    </row>
    <row r="11" spans="1:6" s="125" customFormat="1" ht="13.5" customHeight="1">
      <c r="A11" s="510"/>
      <c r="B11" s="536"/>
      <c r="C11" s="344" t="s">
        <v>135</v>
      </c>
      <c r="D11" s="134" t="s">
        <v>164</v>
      </c>
      <c r="E11" s="135">
        <f>SUM(E6:E10)</f>
        <v>0</v>
      </c>
      <c r="F11" s="136" t="e">
        <f>E11/E$13*100</f>
        <v>#DIV/0!</v>
      </c>
    </row>
    <row r="12" spans="1:6" s="125" customFormat="1" ht="13.5" customHeight="1" thickBot="1">
      <c r="A12" s="510"/>
      <c r="B12" s="537" t="s">
        <v>38</v>
      </c>
      <c r="C12" s="538"/>
      <c r="D12" s="120" t="s">
        <v>270</v>
      </c>
      <c r="E12" s="137"/>
      <c r="F12" s="138" t="e">
        <f>E12/E$13*100</f>
        <v>#DIV/0!</v>
      </c>
    </row>
    <row r="13" spans="1:6" s="125" customFormat="1" ht="13.5" customHeight="1" thickBot="1">
      <c r="A13" s="535"/>
      <c r="B13" s="518" t="s">
        <v>136</v>
      </c>
      <c r="C13" s="539"/>
      <c r="D13" s="139"/>
      <c r="E13" s="140">
        <f>E11+E12</f>
        <v>0</v>
      </c>
      <c r="F13" s="141">
        <v>100</v>
      </c>
    </row>
    <row r="14" s="125" customFormat="1" ht="13.5" customHeight="1">
      <c r="A14" s="142"/>
    </row>
    <row r="15" s="125" customFormat="1" ht="13.5" customHeight="1">
      <c r="A15" s="143" t="s">
        <v>113</v>
      </c>
    </row>
    <row r="16" s="125" customFormat="1" ht="13.5" customHeight="1">
      <c r="A16" s="143" t="s">
        <v>73</v>
      </c>
    </row>
    <row r="17" s="125" customFormat="1" ht="13.5" customHeight="1">
      <c r="A17" s="143"/>
    </row>
    <row r="18" s="125" customFormat="1" ht="13.5" customHeight="1">
      <c r="A18" s="144"/>
    </row>
    <row r="19" s="125" customFormat="1" ht="13.5" customHeight="1">
      <c r="A19" s="144" t="s">
        <v>165</v>
      </c>
    </row>
    <row r="20" spans="1:6" s="125" customFormat="1" ht="13.5" customHeight="1" thickBot="1">
      <c r="A20" s="421" t="s">
        <v>246</v>
      </c>
      <c r="B20" s="422"/>
      <c r="C20" s="422"/>
      <c r="D20" s="422"/>
      <c r="E20" s="422"/>
      <c r="F20" s="422"/>
    </row>
    <row r="21" spans="1:6" s="45" customFormat="1" ht="30" customHeight="1" thickBot="1">
      <c r="A21" s="387"/>
      <c r="B21" s="388"/>
      <c r="C21" s="388"/>
      <c r="D21" s="110" t="s">
        <v>20</v>
      </c>
      <c r="E21" s="43" t="s">
        <v>267</v>
      </c>
      <c r="F21" s="44" t="s">
        <v>63</v>
      </c>
    </row>
    <row r="22" spans="1:6" s="125" customFormat="1" ht="13.5" customHeight="1">
      <c r="A22" s="510" t="s">
        <v>337</v>
      </c>
      <c r="B22" s="527" t="s">
        <v>32</v>
      </c>
      <c r="C22" s="398"/>
      <c r="D22" s="146" t="s">
        <v>250</v>
      </c>
      <c r="E22" s="147"/>
      <c r="F22" s="165" t="e">
        <f>E22/E$27*100</f>
        <v>#DIV/0!</v>
      </c>
    </row>
    <row r="23" spans="1:6" s="125" customFormat="1" ht="13.5" customHeight="1">
      <c r="A23" s="510"/>
      <c r="B23" s="528" t="s">
        <v>33</v>
      </c>
      <c r="C23" s="529"/>
      <c r="D23" s="59" t="s">
        <v>250</v>
      </c>
      <c r="E23" s="148"/>
      <c r="F23" s="166" t="e">
        <f>E23/E$27*100</f>
        <v>#DIV/0!</v>
      </c>
    </row>
    <row r="24" spans="1:6" s="125" customFormat="1" ht="13.5" customHeight="1">
      <c r="A24" s="510"/>
      <c r="B24" s="528" t="s">
        <v>34</v>
      </c>
      <c r="C24" s="529"/>
      <c r="D24" s="59" t="s">
        <v>268</v>
      </c>
      <c r="E24" s="148"/>
      <c r="F24" s="166" t="e">
        <f>E24/E$27*100</f>
        <v>#DIV/0!</v>
      </c>
    </row>
    <row r="25" spans="1:6" s="125" customFormat="1" ht="13.5" customHeight="1">
      <c r="A25" s="510"/>
      <c r="B25" s="525" t="s">
        <v>67</v>
      </c>
      <c r="C25" s="526"/>
      <c r="D25" s="59" t="s">
        <v>268</v>
      </c>
      <c r="E25" s="149"/>
      <c r="F25" s="166" t="e">
        <f>E25/E$27*100</f>
        <v>#DIV/0!</v>
      </c>
    </row>
    <row r="26" spans="1:6" s="125" customFormat="1" ht="13.5" customHeight="1" thickBot="1">
      <c r="A26" s="510"/>
      <c r="B26" s="530" t="s">
        <v>68</v>
      </c>
      <c r="C26" s="396"/>
      <c r="D26" s="146" t="s">
        <v>257</v>
      </c>
      <c r="E26" s="150"/>
      <c r="F26" s="165" t="e">
        <f>E26/E$27*100</f>
        <v>#DIV/0!</v>
      </c>
    </row>
    <row r="27" spans="1:6" s="125" customFormat="1" ht="13.5" customHeight="1" thickBot="1">
      <c r="A27" s="535"/>
      <c r="B27" s="533" t="s">
        <v>137</v>
      </c>
      <c r="C27" s="534"/>
      <c r="D27" s="151" t="s">
        <v>269</v>
      </c>
      <c r="E27" s="152">
        <f>SUM(E22:E26)</f>
        <v>0</v>
      </c>
      <c r="F27" s="153">
        <v>100</v>
      </c>
    </row>
    <row r="28" s="125" customFormat="1" ht="13.5" customHeight="1">
      <c r="A28" s="142"/>
    </row>
    <row r="29" s="125" customFormat="1" ht="13.5" customHeight="1">
      <c r="A29" s="279" t="s">
        <v>113</v>
      </c>
    </row>
    <row r="30" s="125" customFormat="1" ht="13.5" customHeight="1">
      <c r="A30" s="279" t="s">
        <v>138</v>
      </c>
    </row>
    <row r="31" s="125" customFormat="1" ht="13.5" customHeight="1">
      <c r="A31" s="279" t="s">
        <v>139</v>
      </c>
    </row>
    <row r="32" s="125" customFormat="1" ht="13.5" customHeight="1">
      <c r="A32" s="279" t="s">
        <v>140</v>
      </c>
    </row>
    <row r="33" s="125" customFormat="1" ht="13.5" customHeight="1"/>
    <row r="34" s="125" customFormat="1" ht="13.5" customHeight="1"/>
    <row r="35" s="125" customFormat="1" ht="13.5" customHeight="1"/>
    <row r="36" s="125" customFormat="1" ht="13.5" customHeight="1"/>
    <row r="37" ht="13.5" customHeight="1"/>
    <row r="38" ht="13.5" customHeight="1"/>
    <row r="39" ht="13.5" customHeight="1"/>
  </sheetData>
  <sheetProtection/>
  <mergeCells count="15">
    <mergeCell ref="A4:F4"/>
    <mergeCell ref="A5:C5"/>
    <mergeCell ref="B27:C27"/>
    <mergeCell ref="A22:A27"/>
    <mergeCell ref="A6:A13"/>
    <mergeCell ref="B6:B11"/>
    <mergeCell ref="B12:C12"/>
    <mergeCell ref="B13:C13"/>
    <mergeCell ref="A21:C21"/>
    <mergeCell ref="B25:C25"/>
    <mergeCell ref="B22:C22"/>
    <mergeCell ref="B23:C23"/>
    <mergeCell ref="B24:C24"/>
    <mergeCell ref="B26:C26"/>
    <mergeCell ref="A20:F20"/>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
    </sheetView>
  </sheetViews>
  <sheetFormatPr defaultColWidth="9.00390625" defaultRowHeight="13.5"/>
  <cols>
    <col min="1" max="1" width="4.625" style="1" customWidth="1"/>
    <col min="2" max="2" width="23.50390625" style="1" customWidth="1"/>
    <col min="3" max="3" width="8.375" style="1" customWidth="1"/>
    <col min="4" max="5" width="21.875" style="1" customWidth="1"/>
    <col min="6" max="6" width="5.625" style="1" customWidth="1"/>
    <col min="7" max="16384" width="9.00390625" style="1" customWidth="1"/>
  </cols>
  <sheetData>
    <row r="1" s="290" customFormat="1" ht="13.5" customHeight="1">
      <c r="A1" s="144" t="s">
        <v>141</v>
      </c>
    </row>
    <row r="2" spans="1:5" s="290" customFormat="1" ht="13.5" customHeight="1" thickBot="1">
      <c r="A2" s="531" t="s">
        <v>242</v>
      </c>
      <c r="B2" s="422"/>
      <c r="C2" s="422"/>
      <c r="D2" s="422"/>
      <c r="E2" s="422"/>
    </row>
    <row r="3" spans="1:5" s="47" customFormat="1" ht="39" customHeight="1" thickBot="1">
      <c r="A3" s="543" t="s">
        <v>143</v>
      </c>
      <c r="B3" s="544"/>
      <c r="C3" s="345" t="s">
        <v>8</v>
      </c>
      <c r="D3" s="346" t="s">
        <v>144</v>
      </c>
      <c r="E3" s="48" t="s">
        <v>145</v>
      </c>
    </row>
    <row r="4" spans="1:5" s="290" customFormat="1" ht="19.5" customHeight="1">
      <c r="A4" s="540" t="s">
        <v>142</v>
      </c>
      <c r="B4" s="48"/>
      <c r="C4" s="51" t="s">
        <v>251</v>
      </c>
      <c r="D4" s="291"/>
      <c r="E4" s="292"/>
    </row>
    <row r="5" spans="1:5" s="290" customFormat="1" ht="19.5" customHeight="1">
      <c r="A5" s="541"/>
      <c r="B5" s="49"/>
      <c r="C5" s="52" t="s">
        <v>146</v>
      </c>
      <c r="D5" s="293"/>
      <c r="E5" s="294"/>
    </row>
    <row r="6" spans="1:5" s="290" customFormat="1" ht="19.5" customHeight="1">
      <c r="A6" s="541"/>
      <c r="B6" s="49"/>
      <c r="C6" s="52" t="s">
        <v>146</v>
      </c>
      <c r="D6" s="293"/>
      <c r="E6" s="294"/>
    </row>
    <row r="7" spans="1:5" s="290" customFormat="1" ht="19.5" customHeight="1">
      <c r="A7" s="541"/>
      <c r="B7" s="49"/>
      <c r="C7" s="52" t="s">
        <v>146</v>
      </c>
      <c r="D7" s="293"/>
      <c r="E7" s="294"/>
    </row>
    <row r="8" spans="1:5" s="290" customFormat="1" ht="19.5" customHeight="1">
      <c r="A8" s="541"/>
      <c r="B8" s="49"/>
      <c r="C8" s="52" t="s">
        <v>146</v>
      </c>
      <c r="D8" s="293"/>
      <c r="E8" s="294"/>
    </row>
    <row r="9" spans="1:5" s="290" customFormat="1" ht="19.5" customHeight="1" thickBot="1">
      <c r="A9" s="542"/>
      <c r="B9" s="50"/>
      <c r="C9" s="53" t="s">
        <v>146</v>
      </c>
      <c r="D9" s="295"/>
      <c r="E9" s="296"/>
    </row>
    <row r="10" s="290" customFormat="1" ht="13.5" customHeight="1"/>
    <row r="11" s="290" customFormat="1" ht="13.5" customHeight="1">
      <c r="A11" s="229" t="s">
        <v>113</v>
      </c>
    </row>
    <row r="12" s="290" customFormat="1" ht="13.5" customHeight="1">
      <c r="A12" s="229" t="s">
        <v>297</v>
      </c>
    </row>
    <row r="13" s="290" customFormat="1" ht="13.5" customHeight="1">
      <c r="A13" s="229" t="s">
        <v>298</v>
      </c>
    </row>
    <row r="14" s="290" customFormat="1" ht="13.5" customHeight="1">
      <c r="A14" s="229" t="s">
        <v>147</v>
      </c>
    </row>
    <row r="15" s="290" customFormat="1" ht="13.5" customHeight="1">
      <c r="A15" s="297" t="s">
        <v>299</v>
      </c>
    </row>
    <row r="16" s="290" customFormat="1" ht="13.5" customHeight="1">
      <c r="A16" s="297" t="s">
        <v>300</v>
      </c>
    </row>
    <row r="17" s="290" customFormat="1" ht="13.5" customHeight="1">
      <c r="A17" s="297" t="s">
        <v>301</v>
      </c>
    </row>
    <row r="18" s="290" customFormat="1" ht="13.5" customHeight="1">
      <c r="A18" s="297" t="s">
        <v>302</v>
      </c>
    </row>
    <row r="19" s="290" customFormat="1" ht="13.5" customHeight="1">
      <c r="A19" s="297" t="s">
        <v>192</v>
      </c>
    </row>
    <row r="20" s="290" customFormat="1" ht="13.5" customHeight="1">
      <c r="A20" s="297" t="s">
        <v>193</v>
      </c>
    </row>
    <row r="21" s="290" customFormat="1" ht="13.5" customHeight="1"/>
    <row r="22" s="290" customFormat="1" ht="13.5" customHeight="1"/>
    <row r="23" s="290" customFormat="1" ht="13.5" customHeight="1"/>
    <row r="24" ht="13.5" customHeight="1"/>
  </sheetData>
  <sheetProtection/>
  <mergeCells count="3">
    <mergeCell ref="A4:A9"/>
    <mergeCell ref="A3:B3"/>
    <mergeCell ref="A2:E2"/>
  </mergeCells>
  <printOptions/>
  <pageMargins left="0.787" right="0.787" top="0.984" bottom="0.984" header="0.512" footer="0.512"/>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00390625" defaultRowHeight="13.5"/>
  <cols>
    <col min="1" max="2" width="4.00390625" style="0" customWidth="1"/>
    <col min="3" max="3" width="21.625" style="0" customWidth="1"/>
    <col min="4" max="7" width="9.625" style="0" customWidth="1"/>
    <col min="10" max="10" width="5.625" style="0" customWidth="1"/>
  </cols>
  <sheetData>
    <row r="1" s="125" customFormat="1" ht="14.25">
      <c r="A1" s="144" t="s">
        <v>148</v>
      </c>
    </row>
    <row r="2" spans="1:9" s="125" customFormat="1" ht="14.25" thickBot="1">
      <c r="A2" s="421" t="s">
        <v>246</v>
      </c>
      <c r="B2" s="422"/>
      <c r="C2" s="422"/>
      <c r="D2" s="422"/>
      <c r="E2" s="422"/>
      <c r="F2" s="422"/>
      <c r="G2" s="422"/>
      <c r="H2" s="422"/>
      <c r="I2" s="422"/>
    </row>
    <row r="3" spans="1:9" s="54" customFormat="1" ht="30.75" customHeight="1">
      <c r="A3" s="553"/>
      <c r="B3" s="554"/>
      <c r="C3" s="554"/>
      <c r="D3" s="389" t="s">
        <v>8</v>
      </c>
      <c r="E3" s="102" t="s">
        <v>149</v>
      </c>
      <c r="F3" s="102" t="s">
        <v>42</v>
      </c>
      <c r="G3" s="103" t="s">
        <v>44</v>
      </c>
      <c r="H3" s="557" t="s">
        <v>39</v>
      </c>
      <c r="I3" s="558"/>
    </row>
    <row r="4" spans="1:9" s="156" customFormat="1" ht="12.75" thickBot="1">
      <c r="A4" s="555"/>
      <c r="B4" s="556"/>
      <c r="C4" s="556"/>
      <c r="D4" s="391"/>
      <c r="E4" s="154" t="s">
        <v>41</v>
      </c>
      <c r="F4" s="154" t="s">
        <v>43</v>
      </c>
      <c r="G4" s="155" t="s">
        <v>338</v>
      </c>
      <c r="H4" s="559" t="s">
        <v>40</v>
      </c>
      <c r="I4" s="560"/>
    </row>
    <row r="5" spans="1:9" s="45" customFormat="1" ht="20.25" customHeight="1" thickBot="1">
      <c r="A5" s="509" t="s">
        <v>45</v>
      </c>
      <c r="B5" s="562" t="s">
        <v>150</v>
      </c>
      <c r="C5" s="563"/>
      <c r="D5" s="104" t="s">
        <v>271</v>
      </c>
      <c r="E5" s="55"/>
      <c r="F5" s="56">
        <f>E5*H5</f>
        <v>0</v>
      </c>
      <c r="G5" s="57" t="e">
        <f>F5/F$26*100</f>
        <v>#DIV/0!</v>
      </c>
      <c r="H5" s="58">
        <v>9.83</v>
      </c>
      <c r="I5" s="105" t="s">
        <v>17</v>
      </c>
    </row>
    <row r="6" spans="1:9" s="45" customFormat="1" ht="20.25" customHeight="1" thickTop="1">
      <c r="A6" s="509"/>
      <c r="B6" s="564" t="s">
        <v>295</v>
      </c>
      <c r="C6" s="94" t="s">
        <v>47</v>
      </c>
      <c r="D6" s="59" t="s">
        <v>272</v>
      </c>
      <c r="E6" s="60"/>
      <c r="F6" s="60">
        <f aca="true" t="shared" si="0" ref="F6:F11">E6*H6</f>
        <v>0</v>
      </c>
      <c r="G6" s="61" t="e">
        <f aca="true" t="shared" si="1" ref="G6:G21">F6/F$26*100</f>
        <v>#DIV/0!</v>
      </c>
      <c r="H6" s="62">
        <v>36.7</v>
      </c>
      <c r="I6" s="106" t="s">
        <v>11</v>
      </c>
    </row>
    <row r="7" spans="1:9" s="45" customFormat="1" ht="20.25" customHeight="1">
      <c r="A7" s="509"/>
      <c r="B7" s="545"/>
      <c r="C7" s="94" t="s">
        <v>48</v>
      </c>
      <c r="D7" s="59" t="s">
        <v>273</v>
      </c>
      <c r="E7" s="60"/>
      <c r="F7" s="60">
        <f t="shared" si="0"/>
        <v>0</v>
      </c>
      <c r="G7" s="61" t="e">
        <f t="shared" si="1"/>
        <v>#DIV/0!</v>
      </c>
      <c r="H7" s="62">
        <v>39.1</v>
      </c>
      <c r="I7" s="106" t="s">
        <v>11</v>
      </c>
    </row>
    <row r="8" spans="1:9" s="45" customFormat="1" ht="20.25" customHeight="1">
      <c r="A8" s="509"/>
      <c r="B8" s="545"/>
      <c r="C8" s="94" t="s">
        <v>49</v>
      </c>
      <c r="D8" s="59" t="s">
        <v>274</v>
      </c>
      <c r="E8" s="60"/>
      <c r="F8" s="60">
        <f t="shared" si="0"/>
        <v>0</v>
      </c>
      <c r="G8" s="61" t="e">
        <f t="shared" si="1"/>
        <v>#DIV/0!</v>
      </c>
      <c r="H8" s="62">
        <v>44.8</v>
      </c>
      <c r="I8" s="106" t="s">
        <v>50</v>
      </c>
    </row>
    <row r="9" spans="1:9" s="45" customFormat="1" ht="20.25" customHeight="1">
      <c r="A9" s="509"/>
      <c r="B9" s="545"/>
      <c r="C9" s="94" t="s">
        <v>51</v>
      </c>
      <c r="D9" s="59" t="s">
        <v>275</v>
      </c>
      <c r="E9" s="60"/>
      <c r="F9" s="60">
        <f t="shared" si="0"/>
        <v>0</v>
      </c>
      <c r="G9" s="61" t="e">
        <f t="shared" si="1"/>
        <v>#DIV/0!</v>
      </c>
      <c r="H9" s="62">
        <v>54.6</v>
      </c>
      <c r="I9" s="106" t="s">
        <v>276</v>
      </c>
    </row>
    <row r="10" spans="1:9" s="45" customFormat="1" ht="20.25" customHeight="1">
      <c r="A10" s="509"/>
      <c r="B10" s="545"/>
      <c r="C10" s="97" t="s">
        <v>52</v>
      </c>
      <c r="D10" s="63" t="s">
        <v>275</v>
      </c>
      <c r="E10" s="60"/>
      <c r="F10" s="60">
        <f t="shared" si="0"/>
        <v>0</v>
      </c>
      <c r="G10" s="61" t="e">
        <f t="shared" si="1"/>
        <v>#DIV/0!</v>
      </c>
      <c r="H10" s="62">
        <v>50.8</v>
      </c>
      <c r="I10" s="106" t="s">
        <v>46</v>
      </c>
    </row>
    <row r="11" spans="1:9" s="45" customFormat="1" ht="20.25" customHeight="1">
      <c r="A11" s="509"/>
      <c r="B11" s="545"/>
      <c r="C11" s="94" t="s">
        <v>53</v>
      </c>
      <c r="D11" s="59" t="s">
        <v>273</v>
      </c>
      <c r="E11" s="60"/>
      <c r="F11" s="60">
        <f t="shared" si="0"/>
        <v>0</v>
      </c>
      <c r="G11" s="61" t="e">
        <f t="shared" si="1"/>
        <v>#DIV/0!</v>
      </c>
      <c r="H11" s="62">
        <v>34.6</v>
      </c>
      <c r="I11" s="106" t="s">
        <v>11</v>
      </c>
    </row>
    <row r="12" spans="1:9" s="45" customFormat="1" ht="20.25" customHeight="1">
      <c r="A12" s="509"/>
      <c r="B12" s="545"/>
      <c r="C12" s="94" t="s">
        <v>54</v>
      </c>
      <c r="D12" s="59" t="s">
        <v>273</v>
      </c>
      <c r="E12" s="60"/>
      <c r="F12" s="60">
        <f>E12*H12</f>
        <v>0</v>
      </c>
      <c r="G12" s="61" t="e">
        <f t="shared" si="1"/>
        <v>#DIV/0!</v>
      </c>
      <c r="H12" s="62">
        <v>37.7</v>
      </c>
      <c r="I12" s="106" t="s">
        <v>11</v>
      </c>
    </row>
    <row r="13" spans="1:9" s="45" customFormat="1" ht="20.25" customHeight="1">
      <c r="A13" s="509"/>
      <c r="B13" s="545"/>
      <c r="C13" s="64"/>
      <c r="D13" s="65"/>
      <c r="E13" s="66"/>
      <c r="F13" s="66">
        <f>E13*H13</f>
        <v>0</v>
      </c>
      <c r="G13" s="67" t="e">
        <f t="shared" si="1"/>
        <v>#DIV/0!</v>
      </c>
      <c r="H13" s="68"/>
      <c r="I13" s="107"/>
    </row>
    <row r="14" spans="1:9" s="45" customFormat="1" ht="20.25" customHeight="1" thickBot="1">
      <c r="A14" s="509"/>
      <c r="B14" s="550"/>
      <c r="C14" s="70" t="s">
        <v>277</v>
      </c>
      <c r="D14" s="71" t="s">
        <v>278</v>
      </c>
      <c r="E14" s="72"/>
      <c r="F14" s="56">
        <f>SUM(F6:F13)</f>
        <v>0</v>
      </c>
      <c r="G14" s="73" t="e">
        <f t="shared" si="1"/>
        <v>#DIV/0!</v>
      </c>
      <c r="H14" s="547"/>
      <c r="I14" s="548"/>
    </row>
    <row r="15" spans="1:9" s="45" customFormat="1" ht="20.25" customHeight="1" thickTop="1">
      <c r="A15" s="509"/>
      <c r="B15" s="545" t="s">
        <v>30</v>
      </c>
      <c r="C15" s="93" t="s">
        <v>55</v>
      </c>
      <c r="D15" s="74" t="s">
        <v>279</v>
      </c>
      <c r="E15" s="75"/>
      <c r="F15" s="75">
        <f aca="true" t="shared" si="2" ref="F15:F20">E15*H15</f>
        <v>0</v>
      </c>
      <c r="G15" s="76" t="e">
        <f t="shared" si="1"/>
        <v>#DIV/0!</v>
      </c>
      <c r="H15" s="77">
        <v>3.6</v>
      </c>
      <c r="I15" s="108" t="s">
        <v>17</v>
      </c>
    </row>
    <row r="16" spans="1:9" s="45" customFormat="1" ht="20.25" customHeight="1">
      <c r="A16" s="509"/>
      <c r="B16" s="545"/>
      <c r="C16" s="94" t="s">
        <v>56</v>
      </c>
      <c r="D16" s="59" t="s">
        <v>280</v>
      </c>
      <c r="E16" s="60"/>
      <c r="F16" s="60">
        <f t="shared" si="2"/>
        <v>0</v>
      </c>
      <c r="G16" s="61" t="e">
        <f t="shared" si="1"/>
        <v>#DIV/0!</v>
      </c>
      <c r="H16" s="62">
        <v>3.6</v>
      </c>
      <c r="I16" s="106" t="s">
        <v>17</v>
      </c>
    </row>
    <row r="17" spans="1:9" s="45" customFormat="1" ht="20.25" customHeight="1">
      <c r="A17" s="509"/>
      <c r="B17" s="545"/>
      <c r="C17" s="94" t="s">
        <v>57</v>
      </c>
      <c r="D17" s="59" t="s">
        <v>280</v>
      </c>
      <c r="E17" s="60"/>
      <c r="F17" s="60">
        <f t="shared" si="2"/>
        <v>0</v>
      </c>
      <c r="G17" s="61" t="e">
        <f t="shared" si="1"/>
        <v>#DIV/0!</v>
      </c>
      <c r="H17" s="62">
        <v>3.6</v>
      </c>
      <c r="I17" s="106" t="s">
        <v>17</v>
      </c>
    </row>
    <row r="18" spans="1:9" s="45" customFormat="1" ht="20.25" customHeight="1">
      <c r="A18" s="509"/>
      <c r="B18" s="545"/>
      <c r="C18" s="94" t="s">
        <v>58</v>
      </c>
      <c r="D18" s="59" t="s">
        <v>280</v>
      </c>
      <c r="E18" s="60"/>
      <c r="F18" s="60">
        <f t="shared" si="2"/>
        <v>0</v>
      </c>
      <c r="G18" s="61" t="e">
        <f t="shared" si="1"/>
        <v>#DIV/0!</v>
      </c>
      <c r="H18" s="62">
        <v>3.6</v>
      </c>
      <c r="I18" s="106" t="s">
        <v>17</v>
      </c>
    </row>
    <row r="19" spans="1:9" s="45" customFormat="1" ht="20.25" customHeight="1">
      <c r="A19" s="509"/>
      <c r="B19" s="545"/>
      <c r="C19" s="94" t="s">
        <v>59</v>
      </c>
      <c r="D19" s="59" t="s">
        <v>280</v>
      </c>
      <c r="E19" s="60"/>
      <c r="F19" s="60">
        <f t="shared" si="2"/>
        <v>0</v>
      </c>
      <c r="G19" s="61" t="e">
        <f t="shared" si="1"/>
        <v>#DIV/0!</v>
      </c>
      <c r="H19" s="62">
        <v>3.6</v>
      </c>
      <c r="I19" s="106" t="s">
        <v>17</v>
      </c>
    </row>
    <row r="20" spans="1:9" s="45" customFormat="1" ht="20.25" customHeight="1">
      <c r="A20" s="509"/>
      <c r="B20" s="545"/>
      <c r="C20" s="95" t="s">
        <v>60</v>
      </c>
      <c r="D20" s="59" t="s">
        <v>281</v>
      </c>
      <c r="E20" s="78"/>
      <c r="F20" s="78">
        <f t="shared" si="2"/>
        <v>0</v>
      </c>
      <c r="G20" s="79" t="e">
        <f t="shared" si="1"/>
        <v>#DIV/0!</v>
      </c>
      <c r="H20" s="80">
        <v>3.6</v>
      </c>
      <c r="I20" s="109" t="s">
        <v>17</v>
      </c>
    </row>
    <row r="21" spans="1:9" s="45" customFormat="1" ht="20.25" customHeight="1">
      <c r="A21" s="509"/>
      <c r="B21" s="545"/>
      <c r="C21" s="96"/>
      <c r="D21" s="65"/>
      <c r="E21" s="66"/>
      <c r="F21" s="163">
        <f>E21*H21</f>
        <v>0</v>
      </c>
      <c r="G21" s="67" t="e">
        <f t="shared" si="1"/>
        <v>#DIV/0!</v>
      </c>
      <c r="H21" s="68">
        <v>3.6</v>
      </c>
      <c r="I21" s="107" t="s">
        <v>17</v>
      </c>
    </row>
    <row r="22" spans="1:9" s="45" customFormat="1" ht="20.25" customHeight="1" thickBot="1">
      <c r="A22" s="509"/>
      <c r="B22" s="546"/>
      <c r="C22" s="70" t="s">
        <v>282</v>
      </c>
      <c r="D22" s="71" t="s">
        <v>283</v>
      </c>
      <c r="E22" s="72"/>
      <c r="F22" s="56">
        <f>SUM(F15:F21)</f>
        <v>0</v>
      </c>
      <c r="G22" s="81" t="e">
        <f>F22/F$26*100</f>
        <v>#DIV/0!</v>
      </c>
      <c r="H22" s="547"/>
      <c r="I22" s="548"/>
    </row>
    <row r="23" spans="1:9" s="45" customFormat="1" ht="20.25" customHeight="1" thickTop="1">
      <c r="A23" s="509"/>
      <c r="B23" s="549" t="s">
        <v>31</v>
      </c>
      <c r="C23" s="82" t="s">
        <v>61</v>
      </c>
      <c r="D23" s="83" t="s">
        <v>284</v>
      </c>
      <c r="E23" s="84"/>
      <c r="F23" s="84">
        <f>E23</f>
        <v>0</v>
      </c>
      <c r="G23" s="85" t="e">
        <f>F23/F$26*100</f>
        <v>#DIV/0!</v>
      </c>
      <c r="H23" s="551"/>
      <c r="I23" s="552"/>
    </row>
    <row r="24" spans="1:9" s="45" customFormat="1" ht="20.25" customHeight="1">
      <c r="A24" s="509"/>
      <c r="B24" s="545"/>
      <c r="C24" s="86"/>
      <c r="D24" s="87"/>
      <c r="E24" s="66"/>
      <c r="F24" s="66">
        <f>E24</f>
        <v>0</v>
      </c>
      <c r="G24" s="67" t="e">
        <f>F24/F$26*100</f>
        <v>#DIV/0!</v>
      </c>
      <c r="H24" s="88"/>
      <c r="I24" s="89"/>
    </row>
    <row r="25" spans="1:9" s="45" customFormat="1" ht="20.25" customHeight="1" thickBot="1">
      <c r="A25" s="509"/>
      <c r="B25" s="550"/>
      <c r="C25" s="360" t="s">
        <v>285</v>
      </c>
      <c r="D25" s="361" t="s">
        <v>284</v>
      </c>
      <c r="E25" s="72"/>
      <c r="F25" s="362">
        <f>SUM(F23:F24)</f>
        <v>0</v>
      </c>
      <c r="G25" s="57" t="e">
        <f>F25/F$26*100</f>
        <v>#DIV/0!</v>
      </c>
      <c r="H25" s="547"/>
      <c r="I25" s="548"/>
    </row>
    <row r="26" spans="1:9" s="45" customFormat="1" ht="20.25" customHeight="1" thickBot="1" thickTop="1">
      <c r="A26" s="561"/>
      <c r="B26" s="518" t="s">
        <v>162</v>
      </c>
      <c r="C26" s="519"/>
      <c r="D26" s="91" t="s">
        <v>284</v>
      </c>
      <c r="E26" s="358"/>
      <c r="F26" s="359">
        <f>F5+F14+F22+F25</f>
        <v>0</v>
      </c>
      <c r="G26" s="162">
        <v>100</v>
      </c>
      <c r="H26" s="347"/>
      <c r="I26" s="347"/>
    </row>
    <row r="27" spans="1:9" s="45" customFormat="1" ht="13.5" customHeight="1">
      <c r="A27" s="176"/>
      <c r="B27" s="177"/>
      <c r="C27" s="177"/>
      <c r="D27" s="177"/>
      <c r="E27" s="178"/>
      <c r="F27" s="179"/>
      <c r="G27" s="178"/>
      <c r="H27" s="92"/>
      <c r="I27" s="92"/>
    </row>
    <row r="28" s="125" customFormat="1" ht="13.5" customHeight="1">
      <c r="A28" s="229" t="s">
        <v>76</v>
      </c>
    </row>
    <row r="29" s="125" customFormat="1" ht="13.5" customHeight="1">
      <c r="A29" s="229" t="s">
        <v>239</v>
      </c>
    </row>
    <row r="30" s="125" customFormat="1" ht="13.5" customHeight="1">
      <c r="A30" s="229" t="s">
        <v>240</v>
      </c>
    </row>
    <row r="31" s="125" customFormat="1" ht="13.5" customHeight="1">
      <c r="A31" s="229" t="s">
        <v>241</v>
      </c>
    </row>
    <row r="32" s="13" customFormat="1" ht="13.5" customHeight="1"/>
    <row r="33" s="13" customFormat="1" ht="13.5" customHeight="1"/>
    <row r="34" s="13" customFormat="1" ht="13.5" customHeight="1"/>
    <row r="35" s="13" customFormat="1" ht="13.5" customHeight="1"/>
    <row r="36" s="13" customFormat="1" ht="13.5"/>
    <row r="37" s="13" customFormat="1" ht="13.5"/>
    <row r="38" s="13" customFormat="1" ht="13.5"/>
    <row r="39" s="24" customFormat="1" ht="13.5"/>
    <row r="40" s="24" customFormat="1" ht="13.5"/>
    <row r="41" s="24" customFormat="1" ht="13.5"/>
    <row r="42" s="24" customFormat="1" ht="13.5"/>
    <row r="43" s="24" customFormat="1" ht="13.5"/>
    <row r="44" s="24" customFormat="1" ht="13.5"/>
  </sheetData>
  <sheetProtection/>
  <mergeCells count="15">
    <mergeCell ref="B26:C26"/>
    <mergeCell ref="A3:C4"/>
    <mergeCell ref="D3:D4"/>
    <mergeCell ref="H3:I3"/>
    <mergeCell ref="H4:I4"/>
    <mergeCell ref="A5:A26"/>
    <mergeCell ref="B5:C5"/>
    <mergeCell ref="B6:B14"/>
    <mergeCell ref="H14:I14"/>
    <mergeCell ref="B15:B22"/>
    <mergeCell ref="H22:I22"/>
    <mergeCell ref="B23:B25"/>
    <mergeCell ref="H23:I23"/>
    <mergeCell ref="H25:I25"/>
    <mergeCell ref="A2:I2"/>
  </mergeCells>
  <printOptions/>
  <pageMargins left="0.787" right="0.787" top="0.984" bottom="0.984" header="0.512" footer="0.51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E39"/>
  <sheetViews>
    <sheetView zoomScalePageLayoutView="0" workbookViewId="0" topLeftCell="A1">
      <selection activeCell="A1" sqref="A1"/>
    </sheetView>
  </sheetViews>
  <sheetFormatPr defaultColWidth="9.00390625" defaultRowHeight="13.5"/>
  <cols>
    <col min="1" max="2" width="5.625" style="46" customWidth="1"/>
    <col min="3" max="3" width="20.375" style="0" customWidth="1"/>
    <col min="4" max="5" width="11.625" style="0" customWidth="1"/>
    <col min="6" max="6" width="3.50390625" style="0" customWidth="1"/>
    <col min="10" max="10" width="5.625" style="0" customWidth="1"/>
  </cols>
  <sheetData>
    <row r="1" spans="1:2" s="125" customFormat="1" ht="13.5" customHeight="1">
      <c r="A1" s="144" t="s">
        <v>91</v>
      </c>
      <c r="B1" s="289"/>
    </row>
    <row r="2" spans="1:5" s="125" customFormat="1" ht="13.5" customHeight="1" thickBot="1">
      <c r="A2" s="531" t="s">
        <v>247</v>
      </c>
      <c r="B2" s="422"/>
      <c r="C2" s="422"/>
      <c r="D2" s="422"/>
      <c r="E2" s="422"/>
    </row>
    <row r="3" spans="1:5" s="45" customFormat="1" ht="33.75" customHeight="1" thickBot="1">
      <c r="A3" s="387"/>
      <c r="B3" s="388"/>
      <c r="C3" s="388"/>
      <c r="D3" s="100" t="s">
        <v>249</v>
      </c>
      <c r="E3" s="99" t="s">
        <v>154</v>
      </c>
    </row>
    <row r="4" spans="1:5" s="125" customFormat="1" ht="17.25" customHeight="1">
      <c r="A4" s="509" t="s">
        <v>339</v>
      </c>
      <c r="B4" s="545" t="s">
        <v>64</v>
      </c>
      <c r="C4" s="348"/>
      <c r="D4" s="157"/>
      <c r="E4" s="298" t="e">
        <f aca="true" t="shared" si="0" ref="E4:E13">D4/D$15*100</f>
        <v>#DIV/0!</v>
      </c>
    </row>
    <row r="5" spans="1:5" s="125" customFormat="1" ht="17.25" customHeight="1">
      <c r="A5" s="509"/>
      <c r="B5" s="572"/>
      <c r="C5" s="349"/>
      <c r="D5" s="158"/>
      <c r="E5" s="299" t="e">
        <f t="shared" si="0"/>
        <v>#DIV/0!</v>
      </c>
    </row>
    <row r="6" spans="1:5" s="125" customFormat="1" ht="17.25" customHeight="1">
      <c r="A6" s="509"/>
      <c r="B6" s="572"/>
      <c r="C6" s="349"/>
      <c r="D6" s="158"/>
      <c r="E6" s="299" t="e">
        <f t="shared" si="0"/>
        <v>#DIV/0!</v>
      </c>
    </row>
    <row r="7" spans="1:5" s="125" customFormat="1" ht="17.25" customHeight="1" thickBot="1">
      <c r="A7" s="509"/>
      <c r="B7" s="572"/>
      <c r="C7" s="90" t="s">
        <v>151</v>
      </c>
      <c r="D7" s="159">
        <f>SUM(D4:D6)</f>
        <v>0</v>
      </c>
      <c r="E7" s="300"/>
    </row>
    <row r="8" spans="1:5" s="125" customFormat="1" ht="17.25" customHeight="1">
      <c r="A8" s="509"/>
      <c r="B8" s="573" t="s">
        <v>65</v>
      </c>
      <c r="C8" s="350"/>
      <c r="D8" s="160"/>
      <c r="E8" s="301" t="e">
        <f>D8/D$15*100</f>
        <v>#DIV/0!</v>
      </c>
    </row>
    <row r="9" spans="1:5" s="125" customFormat="1" ht="17.25" customHeight="1">
      <c r="A9" s="509"/>
      <c r="B9" s="516"/>
      <c r="C9" s="351"/>
      <c r="D9" s="158"/>
      <c r="E9" s="166" t="e">
        <f t="shared" si="0"/>
        <v>#DIV/0!</v>
      </c>
    </row>
    <row r="10" spans="1:5" s="125" customFormat="1" ht="17.25" customHeight="1">
      <c r="A10" s="509"/>
      <c r="B10" s="516"/>
      <c r="C10" s="352"/>
      <c r="D10" s="302"/>
      <c r="E10" s="303" t="e">
        <f t="shared" si="0"/>
        <v>#DIV/0!</v>
      </c>
    </row>
    <row r="11" spans="1:5" s="125" customFormat="1" ht="17.25" customHeight="1" thickBot="1">
      <c r="A11" s="509"/>
      <c r="B11" s="574"/>
      <c r="C11" s="90" t="s">
        <v>152</v>
      </c>
      <c r="D11" s="161">
        <f>SUM(D8:D10)</f>
        <v>0</v>
      </c>
      <c r="E11" s="300"/>
    </row>
    <row r="12" spans="1:5" s="125" customFormat="1" ht="17.25" customHeight="1">
      <c r="A12" s="509"/>
      <c r="B12" s="545" t="s">
        <v>31</v>
      </c>
      <c r="C12" s="353"/>
      <c r="D12" s="157"/>
      <c r="E12" s="304" t="e">
        <f t="shared" si="0"/>
        <v>#DIV/0!</v>
      </c>
    </row>
    <row r="13" spans="1:5" s="125" customFormat="1" ht="17.25" customHeight="1">
      <c r="A13" s="509"/>
      <c r="B13" s="516"/>
      <c r="C13" s="327"/>
      <c r="D13" s="328"/>
      <c r="E13" s="305" t="e">
        <f t="shared" si="0"/>
        <v>#DIV/0!</v>
      </c>
    </row>
    <row r="14" spans="1:5" s="125" customFormat="1" ht="17.25" customHeight="1" thickBot="1">
      <c r="A14" s="509"/>
      <c r="B14" s="575"/>
      <c r="C14" s="354" t="s">
        <v>285</v>
      </c>
      <c r="D14" s="326">
        <f>SUM(D12:D13)</f>
        <v>0</v>
      </c>
      <c r="E14" s="300"/>
    </row>
    <row r="15" spans="1:5" s="125" customFormat="1" ht="17.25" customHeight="1" thickBot="1">
      <c r="A15" s="561"/>
      <c r="B15" s="518" t="s">
        <v>153</v>
      </c>
      <c r="C15" s="576"/>
      <c r="D15" s="306">
        <f>D7+D11+D14</f>
        <v>0</v>
      </c>
      <c r="E15" s="203">
        <v>100</v>
      </c>
    </row>
    <row r="16" spans="1:2" s="125" customFormat="1" ht="13.5" customHeight="1">
      <c r="A16" s="142"/>
      <c r="B16" s="289"/>
    </row>
    <row r="17" spans="1:2" s="125" customFormat="1" ht="13.5" customHeight="1">
      <c r="A17" s="229" t="s">
        <v>113</v>
      </c>
      <c r="B17" s="289"/>
    </row>
    <row r="18" spans="1:2" s="125" customFormat="1" ht="13.5" customHeight="1">
      <c r="A18" s="229" t="s">
        <v>155</v>
      </c>
      <c r="B18" s="289"/>
    </row>
    <row r="19" spans="1:2" s="125" customFormat="1" ht="13.5" customHeight="1">
      <c r="A19" s="229" t="s">
        <v>66</v>
      </c>
      <c r="B19" s="289"/>
    </row>
    <row r="20" spans="1:2" s="125" customFormat="1" ht="13.5" customHeight="1">
      <c r="A20" s="229" t="s">
        <v>305</v>
      </c>
      <c r="B20" s="289"/>
    </row>
    <row r="21" s="307" customFormat="1" ht="13.5" customHeight="1">
      <c r="A21" s="307" t="s">
        <v>306</v>
      </c>
    </row>
    <row r="22" spans="1:2" s="125" customFormat="1" ht="13.5" customHeight="1">
      <c r="A22" s="289"/>
      <c r="B22" s="289"/>
    </row>
    <row r="23" spans="1:2" s="125" customFormat="1" ht="13.5" customHeight="1">
      <c r="A23" s="289"/>
      <c r="B23" s="289"/>
    </row>
    <row r="24" spans="1:2" s="125" customFormat="1" ht="13.5" customHeight="1">
      <c r="A24" s="144" t="s">
        <v>156</v>
      </c>
      <c r="B24" s="289"/>
    </row>
    <row r="25" spans="1:5" s="125" customFormat="1" ht="13.5" customHeight="1" thickBot="1">
      <c r="A25" s="421" t="s">
        <v>246</v>
      </c>
      <c r="B25" s="422"/>
      <c r="C25" s="422"/>
      <c r="D25" s="422"/>
      <c r="E25" s="422"/>
    </row>
    <row r="26" spans="1:5" s="45" customFormat="1" ht="33.75" customHeight="1" thickBot="1">
      <c r="A26" s="387"/>
      <c r="B26" s="388"/>
      <c r="C26" s="388"/>
      <c r="D26" s="100" t="s">
        <v>8</v>
      </c>
      <c r="E26" s="44" t="s">
        <v>144</v>
      </c>
    </row>
    <row r="27" spans="1:5" s="125" customFormat="1" ht="17.25" customHeight="1">
      <c r="A27" s="565" t="s">
        <v>243</v>
      </c>
      <c r="B27" s="568" t="s">
        <v>64</v>
      </c>
      <c r="C27" s="355"/>
      <c r="D27" s="167" t="s">
        <v>98</v>
      </c>
      <c r="E27" s="366"/>
    </row>
    <row r="28" spans="1:5" s="125" customFormat="1" ht="17.25" customHeight="1">
      <c r="A28" s="566"/>
      <c r="B28" s="569"/>
      <c r="C28" s="356"/>
      <c r="D28" s="167" t="s">
        <v>98</v>
      </c>
      <c r="E28" s="367"/>
    </row>
    <row r="29" spans="1:5" s="125" customFormat="1" ht="30" customHeight="1" thickBot="1">
      <c r="A29" s="566"/>
      <c r="B29" s="570"/>
      <c r="C29" s="357" t="s">
        <v>158</v>
      </c>
      <c r="D29" s="168" t="s">
        <v>98</v>
      </c>
      <c r="E29" s="368">
        <f>SUM(E27:E28)</f>
        <v>0</v>
      </c>
    </row>
    <row r="30" spans="1:5" s="125" customFormat="1" ht="17.25" customHeight="1">
      <c r="A30" s="566"/>
      <c r="B30" s="571" t="s">
        <v>157</v>
      </c>
      <c r="C30" s="169" t="s">
        <v>160</v>
      </c>
      <c r="D30" s="170" t="s">
        <v>164</v>
      </c>
      <c r="E30" s="369"/>
    </row>
    <row r="31" spans="1:5" s="125" customFormat="1" ht="17.25" customHeight="1">
      <c r="A31" s="566"/>
      <c r="B31" s="569"/>
      <c r="C31" s="171" t="s">
        <v>161</v>
      </c>
      <c r="D31" s="172" t="s">
        <v>164</v>
      </c>
      <c r="E31" s="367"/>
    </row>
    <row r="32" spans="1:5" s="125" customFormat="1" ht="30" customHeight="1" thickBot="1">
      <c r="A32" s="567"/>
      <c r="B32" s="570"/>
      <c r="C32" s="357" t="s">
        <v>159</v>
      </c>
      <c r="D32" s="168" t="s">
        <v>164</v>
      </c>
      <c r="E32" s="370">
        <f>SUM(E30:E31)</f>
        <v>0</v>
      </c>
    </row>
    <row r="33" spans="1:2" s="125" customFormat="1" ht="13.5" customHeight="1">
      <c r="A33" s="289"/>
      <c r="B33" s="289"/>
    </row>
    <row r="34" spans="1:2" s="125" customFormat="1" ht="13.5" customHeight="1">
      <c r="A34" s="287" t="s">
        <v>113</v>
      </c>
      <c r="B34" s="289"/>
    </row>
    <row r="35" spans="1:2" s="125" customFormat="1" ht="13.5" customHeight="1">
      <c r="A35" s="287" t="s">
        <v>296</v>
      </c>
      <c r="B35" s="289"/>
    </row>
    <row r="36" s="287" customFormat="1" ht="13.5" customHeight="1"/>
    <row r="37" spans="1:2" s="125" customFormat="1" ht="13.5" customHeight="1">
      <c r="A37" s="289"/>
      <c r="B37" s="289"/>
    </row>
    <row r="38" spans="1:2" s="125" customFormat="1" ht="13.5" customHeight="1">
      <c r="A38" s="289"/>
      <c r="B38" s="289"/>
    </row>
    <row r="39" spans="1:2" s="125" customFormat="1" ht="13.5" customHeight="1">
      <c r="A39" s="289"/>
      <c r="B39" s="289"/>
    </row>
    <row r="40" ht="13.5" customHeight="1"/>
    <row r="41" ht="13.5" customHeight="1"/>
    <row r="42" ht="13.5" customHeight="1"/>
  </sheetData>
  <sheetProtection/>
  <mergeCells count="12">
    <mergeCell ref="B12:B14"/>
    <mergeCell ref="B15:C15"/>
    <mergeCell ref="A25:E25"/>
    <mergeCell ref="A2:E2"/>
    <mergeCell ref="A26:C26"/>
    <mergeCell ref="A27:A32"/>
    <mergeCell ref="B27:B29"/>
    <mergeCell ref="B30:B32"/>
    <mergeCell ref="A3:C3"/>
    <mergeCell ref="A4:A15"/>
    <mergeCell ref="B4:B7"/>
    <mergeCell ref="B8:B11"/>
  </mergeCells>
  <printOptions/>
  <pageMargins left="0.787" right="0.787" top="0.984" bottom="0.984" header="0.512" footer="0.512"/>
  <pageSetup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00390625" defaultRowHeight="13.5"/>
  <cols>
    <col min="1" max="1" width="5.00390625" style="0" customWidth="1"/>
    <col min="2" max="2" width="4.25390625" style="0" customWidth="1"/>
    <col min="3" max="3" width="22.625" style="0" customWidth="1"/>
    <col min="8" max="8" width="5.625" style="0" customWidth="1"/>
  </cols>
  <sheetData>
    <row r="1" s="125" customFormat="1" ht="13.5" customHeight="1">
      <c r="A1" s="144" t="s">
        <v>194</v>
      </c>
    </row>
    <row r="2" spans="1:5" s="125" customFormat="1" ht="13.5" customHeight="1" thickBot="1">
      <c r="A2" s="145" t="s">
        <v>244</v>
      </c>
      <c r="B2" s="173"/>
      <c r="C2" s="173"/>
      <c r="D2" s="173"/>
      <c r="E2" s="173"/>
    </row>
    <row r="3" spans="1:7" s="125" customFormat="1" ht="13.5" customHeight="1">
      <c r="A3" s="582" t="s">
        <v>195</v>
      </c>
      <c r="B3" s="577"/>
      <c r="C3" s="577"/>
      <c r="D3" s="577" t="s">
        <v>196</v>
      </c>
      <c r="E3" s="577"/>
      <c r="F3" s="577"/>
      <c r="G3" s="578"/>
    </row>
    <row r="4" spans="1:7" s="125" customFormat="1" ht="13.5" customHeight="1">
      <c r="A4" s="579" t="s">
        <v>197</v>
      </c>
      <c r="B4" s="580"/>
      <c r="C4" s="580"/>
      <c r="D4" s="580"/>
      <c r="E4" s="580"/>
      <c r="F4" s="580"/>
      <c r="G4" s="581"/>
    </row>
    <row r="5" spans="1:7" s="125" customFormat="1" ht="13.5" customHeight="1">
      <c r="A5" s="579" t="s">
        <v>198</v>
      </c>
      <c r="B5" s="580"/>
      <c r="C5" s="580"/>
      <c r="D5" s="580"/>
      <c r="E5" s="580"/>
      <c r="F5" s="580"/>
      <c r="G5" s="581"/>
    </row>
    <row r="6" spans="1:7" s="125" customFormat="1" ht="13.5" customHeight="1">
      <c r="A6" s="579" t="s">
        <v>199</v>
      </c>
      <c r="B6" s="580"/>
      <c r="C6" s="580"/>
      <c r="D6" s="580"/>
      <c r="E6" s="580"/>
      <c r="F6" s="580"/>
      <c r="G6" s="581"/>
    </row>
    <row r="7" spans="1:7" s="125" customFormat="1" ht="13.5" customHeight="1">
      <c r="A7" s="579" t="s">
        <v>200</v>
      </c>
      <c r="B7" s="580"/>
      <c r="C7" s="580"/>
      <c r="D7" s="580"/>
      <c r="E7" s="580"/>
      <c r="F7" s="580"/>
      <c r="G7" s="581"/>
    </row>
    <row r="8" spans="1:7" s="125" customFormat="1" ht="13.5" customHeight="1">
      <c r="A8" s="579" t="s">
        <v>201</v>
      </c>
      <c r="B8" s="580"/>
      <c r="C8" s="580"/>
      <c r="D8" s="580"/>
      <c r="E8" s="580"/>
      <c r="F8" s="580"/>
      <c r="G8" s="581"/>
    </row>
    <row r="9" spans="1:7" s="125" customFormat="1" ht="13.5" customHeight="1">
      <c r="A9" s="579" t="s">
        <v>202</v>
      </c>
      <c r="B9" s="580"/>
      <c r="C9" s="580"/>
      <c r="D9" s="580"/>
      <c r="E9" s="580"/>
      <c r="F9" s="580"/>
      <c r="G9" s="581"/>
    </row>
    <row r="10" spans="1:7" s="125" customFormat="1" ht="13.5" customHeight="1">
      <c r="A10" s="579" t="s">
        <v>203</v>
      </c>
      <c r="B10" s="580"/>
      <c r="C10" s="580"/>
      <c r="D10" s="580"/>
      <c r="E10" s="580"/>
      <c r="F10" s="580"/>
      <c r="G10" s="581"/>
    </row>
    <row r="11" spans="1:7" s="125" customFormat="1" ht="13.5" customHeight="1">
      <c r="A11" s="579" t="s">
        <v>204</v>
      </c>
      <c r="B11" s="580"/>
      <c r="C11" s="580"/>
      <c r="D11" s="580"/>
      <c r="E11" s="580"/>
      <c r="F11" s="580"/>
      <c r="G11" s="581"/>
    </row>
    <row r="12" spans="1:7" s="125" customFormat="1" ht="13.5" customHeight="1">
      <c r="A12" s="579" t="s">
        <v>205</v>
      </c>
      <c r="B12" s="580"/>
      <c r="C12" s="580"/>
      <c r="D12" s="580"/>
      <c r="E12" s="580"/>
      <c r="F12" s="580"/>
      <c r="G12" s="581"/>
    </row>
    <row r="13" spans="1:7" s="125" customFormat="1" ht="13.5" customHeight="1">
      <c r="A13" s="579" t="s">
        <v>206</v>
      </c>
      <c r="B13" s="580"/>
      <c r="C13" s="580"/>
      <c r="D13" s="580"/>
      <c r="E13" s="580"/>
      <c r="F13" s="580"/>
      <c r="G13" s="581"/>
    </row>
    <row r="14" spans="1:7" s="125" customFormat="1" ht="13.5">
      <c r="A14" s="579" t="s">
        <v>207</v>
      </c>
      <c r="B14" s="580"/>
      <c r="C14" s="580"/>
      <c r="D14" s="580"/>
      <c r="E14" s="580"/>
      <c r="F14" s="580"/>
      <c r="G14" s="581"/>
    </row>
    <row r="15" spans="1:7" s="125" customFormat="1" ht="13.5">
      <c r="A15" s="579" t="s">
        <v>208</v>
      </c>
      <c r="B15" s="580"/>
      <c r="C15" s="580"/>
      <c r="D15" s="580"/>
      <c r="E15" s="580"/>
      <c r="F15" s="580"/>
      <c r="G15" s="581"/>
    </row>
    <row r="16" spans="1:7" s="125" customFormat="1" ht="13.5">
      <c r="A16" s="579" t="s">
        <v>209</v>
      </c>
      <c r="B16" s="580"/>
      <c r="C16" s="580"/>
      <c r="D16" s="580"/>
      <c r="E16" s="580"/>
      <c r="F16" s="580"/>
      <c r="G16" s="581"/>
    </row>
    <row r="17" spans="1:7" s="125" customFormat="1" ht="13.5">
      <c r="A17" s="579" t="s">
        <v>210</v>
      </c>
      <c r="B17" s="580"/>
      <c r="C17" s="580"/>
      <c r="D17" s="580"/>
      <c r="E17" s="580"/>
      <c r="F17" s="580"/>
      <c r="G17" s="581"/>
    </row>
    <row r="18" spans="1:7" s="125" customFormat="1" ht="14.25" thickBot="1">
      <c r="A18" s="583" t="s">
        <v>211</v>
      </c>
      <c r="B18" s="584"/>
      <c r="C18" s="584"/>
      <c r="D18" s="584"/>
      <c r="E18" s="584"/>
      <c r="F18" s="584"/>
      <c r="G18" s="585"/>
    </row>
  </sheetData>
  <sheetProtection/>
  <mergeCells count="32">
    <mergeCell ref="A16:C16"/>
    <mergeCell ref="D16:G16"/>
    <mergeCell ref="A17:C17"/>
    <mergeCell ref="D17:G17"/>
    <mergeCell ref="A18:C18"/>
    <mergeCell ref="D18:G18"/>
    <mergeCell ref="A13:C13"/>
    <mergeCell ref="D13:G13"/>
    <mergeCell ref="A14:C14"/>
    <mergeCell ref="D14:G14"/>
    <mergeCell ref="A15:C15"/>
    <mergeCell ref="D15:G15"/>
    <mergeCell ref="A10:C10"/>
    <mergeCell ref="D10:G10"/>
    <mergeCell ref="A11:C11"/>
    <mergeCell ref="D11:G11"/>
    <mergeCell ref="A12:C12"/>
    <mergeCell ref="D12:G12"/>
    <mergeCell ref="A7:C7"/>
    <mergeCell ref="D7:G7"/>
    <mergeCell ref="A8:C8"/>
    <mergeCell ref="D8:G8"/>
    <mergeCell ref="A9:C9"/>
    <mergeCell ref="D9:G9"/>
    <mergeCell ref="D3:G3"/>
    <mergeCell ref="A4:C4"/>
    <mergeCell ref="D4:G4"/>
    <mergeCell ref="A5:C5"/>
    <mergeCell ref="D5:G5"/>
    <mergeCell ref="A6:C6"/>
    <mergeCell ref="D6:G6"/>
    <mergeCell ref="A3:C3"/>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cp:lastModifiedBy>
  <cp:lastPrinted>2012-09-03T07:22:48Z</cp:lastPrinted>
  <dcterms:created xsi:type="dcterms:W3CDTF">2003-05-12T02:21:40Z</dcterms:created>
  <dcterms:modified xsi:type="dcterms:W3CDTF">2012-09-03T07:44:16Z</dcterms:modified>
  <cp:category/>
  <cp:version/>
  <cp:contentType/>
  <cp:contentStatus/>
</cp:coreProperties>
</file>