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45" windowWidth="13875" windowHeight="6855" tabRatio="784" activeTab="0"/>
  </bookViews>
  <sheets>
    <sheet name="１．事業の規模" sheetId="1" r:id="rId1"/>
    <sheet name="２．取りまとめ表" sheetId="2" r:id="rId2"/>
    <sheet name="3-①温室効果ガス" sheetId="3" r:id="rId3"/>
    <sheet name="3-②廃棄物" sheetId="4" r:id="rId4"/>
    <sheet name="3-③総排水量等" sheetId="5" r:id="rId5"/>
    <sheet name="3-④化学物質" sheetId="6" r:id="rId6"/>
    <sheet name="3-⑤エネルギー" sheetId="7" r:id="rId7"/>
    <sheet name="3-⑥物質使用量" sheetId="8" r:id="rId8"/>
    <sheet name="3-⑦環境に関する教育・研究状況" sheetId="9" r:id="rId9"/>
  </sheets>
  <definedNames>
    <definedName name="OLE_LINK3" localSheetId="5">'3-④化学物質'!$A$11</definedName>
    <definedName name="OLE_LINK6" localSheetId="4">'3-③総排水量等'!$A$15</definedName>
    <definedName name="_xlnm.Print_Area" localSheetId="0">'１．事業の規模'!$A$1:$F$16</definedName>
    <definedName name="_xlnm.Print_Area" localSheetId="1">'２．取りまとめ表'!$A$1:$H$33</definedName>
    <definedName name="_xlnm.Print_Area" localSheetId="2">'3-①温室効果ガス'!$A$1:$N$40</definedName>
    <definedName name="_xlnm.Print_Area" localSheetId="3">'3-②廃棄物'!$A$1:$H$36</definedName>
    <definedName name="_xlnm.Print_Area" localSheetId="4">'3-③総排水量等'!$A$1:$G$29</definedName>
    <definedName name="_xlnm.Print_Area" localSheetId="5">'3-④化学物質'!$A$1:$F$18</definedName>
    <definedName name="_xlnm.Print_Area" localSheetId="6">'3-⑤エネルギー'!$A$1:$J$31</definedName>
    <definedName name="_xlnm.Print_Area" localSheetId="7">'3-⑥物質使用量'!$A$1:$J$18</definedName>
    <definedName name="_xlnm.Print_Area" localSheetId="8">'3-⑦環境に関する教育・研究状況'!$A$1:$E$28</definedName>
  </definedNames>
  <calcPr fullCalcOnLoad="1"/>
</workbook>
</file>

<file path=xl/sharedStrings.xml><?xml version="1.0" encoding="utf-8"?>
<sst xmlns="http://schemas.openxmlformats.org/spreadsheetml/2006/main" count="361" uniqueCount="237">
  <si>
    <t>灯油</t>
  </si>
  <si>
    <t>都市ガス</t>
  </si>
  <si>
    <t>その他</t>
  </si>
  <si>
    <t>エネルギー消費</t>
  </si>
  <si>
    <t>割合</t>
  </si>
  <si>
    <t>廃油</t>
  </si>
  <si>
    <t>廃プラスチック</t>
  </si>
  <si>
    <t>液化天然ガス(LNG)</t>
  </si>
  <si>
    <t>単位</t>
  </si>
  <si>
    <t>軽油</t>
  </si>
  <si>
    <t>ガソリン</t>
  </si>
  <si>
    <t>Ｌ</t>
  </si>
  <si>
    <t>Ｌ</t>
  </si>
  <si>
    <t>(MJ/l)</t>
  </si>
  <si>
    <t>消費量
（A)</t>
  </si>
  <si>
    <t>排出係数
（B)</t>
  </si>
  <si>
    <t>単位発熱量
（C)</t>
  </si>
  <si>
    <t>液化石油ガス(LPG)</t>
  </si>
  <si>
    <t>特別管理</t>
  </si>
  <si>
    <t>(MJ/kWh)</t>
  </si>
  <si>
    <t>１．事業の規模</t>
  </si>
  <si>
    <t>活動規模</t>
  </si>
  <si>
    <t>単位</t>
  </si>
  <si>
    <t>年</t>
  </si>
  <si>
    <t>百万円</t>
  </si>
  <si>
    <t>人</t>
  </si>
  <si>
    <t>(　　             )</t>
  </si>
  <si>
    <t>(      )</t>
  </si>
  <si>
    <t>( 　　            )</t>
  </si>
  <si>
    <t>(  　　           )</t>
  </si>
  <si>
    <t>MJ</t>
  </si>
  <si>
    <t>化石燃料</t>
  </si>
  <si>
    <t>新エネルギー</t>
  </si>
  <si>
    <t>その他</t>
  </si>
  <si>
    <t>上水</t>
  </si>
  <si>
    <t>工業用水</t>
  </si>
  <si>
    <t>地下水</t>
  </si>
  <si>
    <r>
      <t>kg-CO</t>
    </r>
    <r>
      <rPr>
        <vertAlign val="subscript"/>
        <sz val="10"/>
        <rFont val="ＭＳ Ｐゴシック"/>
        <family val="3"/>
      </rPr>
      <t>2</t>
    </r>
  </si>
  <si>
    <t>最終処分量</t>
  </si>
  <si>
    <t>公共用水域</t>
  </si>
  <si>
    <t>下水道</t>
  </si>
  <si>
    <t>単位発熱量</t>
  </si>
  <si>
    <t>（B)</t>
  </si>
  <si>
    <t>(A)</t>
  </si>
  <si>
    <t>エネルギー量(MJ)</t>
  </si>
  <si>
    <t>(A×B)</t>
  </si>
  <si>
    <t>割合</t>
  </si>
  <si>
    <t>総エネルギー投入量</t>
  </si>
  <si>
    <t>(MJ/kg)</t>
  </si>
  <si>
    <t>灯油</t>
  </si>
  <si>
    <t>A重油</t>
  </si>
  <si>
    <t>都市ガス</t>
  </si>
  <si>
    <r>
      <t>(MJ/Nm</t>
    </r>
    <r>
      <rPr>
        <vertAlign val="superscript"/>
        <sz val="10"/>
        <rFont val="ＭＳ Ｐゴシック"/>
        <family val="3"/>
      </rPr>
      <t>3</t>
    </r>
    <r>
      <rPr>
        <sz val="10"/>
        <rFont val="ＭＳ Ｐゴシック"/>
        <family val="3"/>
      </rPr>
      <t>)</t>
    </r>
  </si>
  <si>
    <t>液化天然ガス(LNG)</t>
  </si>
  <si>
    <t>液化石油ガス(LPG)</t>
  </si>
  <si>
    <t>ガソリン</t>
  </si>
  <si>
    <t>軽油</t>
  </si>
  <si>
    <t>太陽光</t>
  </si>
  <si>
    <t>太陽熱</t>
  </si>
  <si>
    <t>風力</t>
  </si>
  <si>
    <t>水力</t>
  </si>
  <si>
    <t>燃料電池</t>
  </si>
  <si>
    <t>廃棄物</t>
  </si>
  <si>
    <t>熱供給（蒸気）</t>
  </si>
  <si>
    <r>
      <t>Nm</t>
    </r>
    <r>
      <rPr>
        <vertAlign val="superscript"/>
        <sz val="10"/>
        <rFont val="ＭＳ Ｐゴシック"/>
        <family val="3"/>
      </rPr>
      <t>3</t>
    </r>
  </si>
  <si>
    <t>割合（％）</t>
  </si>
  <si>
    <t>資源の種類</t>
  </si>
  <si>
    <t>循環資源</t>
  </si>
  <si>
    <t xml:space="preserve">海水、河川水 </t>
  </si>
  <si>
    <t>雨水</t>
  </si>
  <si>
    <t>河川</t>
  </si>
  <si>
    <t>湖沼</t>
  </si>
  <si>
    <t>海域</t>
  </si>
  <si>
    <t>各種水路</t>
  </si>
  <si>
    <t>○再利用、処理等を行っていない雨水の排水については、対象外となります。</t>
  </si>
  <si>
    <r>
      <t>排出量
（kg-CO</t>
    </r>
    <r>
      <rPr>
        <vertAlign val="subscript"/>
        <sz val="10"/>
        <rFont val="ＭＳ Ｐゴシック"/>
        <family val="3"/>
      </rPr>
      <t>2</t>
    </r>
    <r>
      <rPr>
        <sz val="10"/>
        <rFont val="ＭＳ Ｐゴシック"/>
        <family val="3"/>
      </rPr>
      <t>）
（A×B）or
（A×B×C)</t>
    </r>
  </si>
  <si>
    <t>MJ</t>
  </si>
  <si>
    <t>○網掛けの項目が「取りまとめ表」にある項目になっています。</t>
  </si>
  <si>
    <t>購入電力</t>
  </si>
  <si>
    <t>(                               )</t>
  </si>
  <si>
    <t>一般廃棄物</t>
  </si>
  <si>
    <t>（　　　　　　　　　）</t>
  </si>
  <si>
    <t>t</t>
  </si>
  <si>
    <t>産業廃棄物</t>
  </si>
  <si>
    <t>①　温室効果ガス排出量</t>
  </si>
  <si>
    <t>環境への負荷</t>
  </si>
  <si>
    <t>③－１　総排水量</t>
  </si>
  <si>
    <t>③－２　水使用量</t>
  </si>
  <si>
    <t>④　化学物質使用量</t>
  </si>
  <si>
    <t>kg</t>
  </si>
  <si>
    <t>⑤　エネルギー使用量</t>
  </si>
  <si>
    <t>⑥　物質使用量</t>
  </si>
  <si>
    <t>資源使用量</t>
  </si>
  <si>
    <t>購入電力（新エネルギーを除く）</t>
  </si>
  <si>
    <t>t</t>
  </si>
  <si>
    <t>二酸化炭素</t>
  </si>
  <si>
    <t>○各指標の値については次頁以降の集計結果を記入してください。</t>
  </si>
  <si>
    <t>化石燃料　小計</t>
  </si>
  <si>
    <t>化石燃料</t>
  </si>
  <si>
    <t>熱供給（蒸気）</t>
  </si>
  <si>
    <t>①　温室効果ガス排出量（必須項目である二酸化炭素排出量のみ掲載）</t>
  </si>
  <si>
    <t>A重油</t>
  </si>
  <si>
    <t>その他　小計</t>
  </si>
  <si>
    <t>エネルギー消費　計</t>
  </si>
  <si>
    <t>二酸化炭素排出量</t>
  </si>
  <si>
    <t>産廃</t>
  </si>
  <si>
    <t>廃棄物焼却処理　計</t>
  </si>
  <si>
    <t>その他　計</t>
  </si>
  <si>
    <t>○網掛けの項目は「環境への負荷の状況（取りまとめ表）」に記載された項目になっています。</t>
  </si>
  <si>
    <t>○「産廃」については、自らが焼却または製品及び燃料として使用した場合に限ります。</t>
  </si>
  <si>
    <t>（注）購入電力の排出係数については、国が公表する電気事業者毎の排出係数を用いて算定してください。</t>
  </si>
  <si>
    <t>　各々の事業者にあった集計表を作成してください。</t>
  </si>
  <si>
    <t>　　　※温室効果ガス排出量算定・報告マニュアル：</t>
  </si>
  <si>
    <t>　　　　　http://www.env.go.jp/earth/ghg-santeikohyo/manual/index.html</t>
  </si>
  <si>
    <t>②　廃棄物排出量及び廃棄物最終処分量</t>
  </si>
  <si>
    <t>最終処分量（t）</t>
  </si>
  <si>
    <t>一般廃棄物</t>
  </si>
  <si>
    <t>一般廃棄物合計</t>
  </si>
  <si>
    <t>産業廃棄物合計</t>
  </si>
  <si>
    <t>産業廃棄物</t>
  </si>
  <si>
    <t>特別管理</t>
  </si>
  <si>
    <t>廃棄物排出量</t>
  </si>
  <si>
    <t>○表頭の排出量については、処理方法等の実状に合わせて括弧内に内訳を記入してください。</t>
  </si>
  <si>
    <t>　例：循環資源（リサイクル）量、中間処理量等</t>
  </si>
  <si>
    <t>○表側の空欄には、排出される廃棄物の種類を記入してください。</t>
  </si>
  <si>
    <t>③　総排水量及び水使用量</t>
  </si>
  <si>
    <t>③-1　総排水量</t>
  </si>
  <si>
    <t>公共用水域　計</t>
  </si>
  <si>
    <t>総排水量合計</t>
  </si>
  <si>
    <t>水使用量合計</t>
  </si>
  <si>
    <t>④　化学物質使用量</t>
  </si>
  <si>
    <t>化学物質使用量</t>
  </si>
  <si>
    <t>化学物質の種類</t>
  </si>
  <si>
    <t>実績</t>
  </si>
  <si>
    <t>備考（保管量等）</t>
  </si>
  <si>
    <t>kg</t>
  </si>
  <si>
    <t>○把握する化学物質は、原則としてPRTR制度対象物質とします。</t>
  </si>
  <si>
    <t>⑤　エネルギー使用量（MJ）</t>
  </si>
  <si>
    <t>購入電力（新エネルギー除く）</t>
  </si>
  <si>
    <t>資源使用量　計</t>
  </si>
  <si>
    <t>循環資源使用量　計</t>
  </si>
  <si>
    <t>物質使用量合計</t>
  </si>
  <si>
    <t>割合（％）</t>
  </si>
  <si>
    <t>○まずは主要な物質から把握してください。物質使用量は、重量（単位はt）で把握してください。</t>
  </si>
  <si>
    <t>エネルギー使用量合計</t>
  </si>
  <si>
    <r>
      <t>m</t>
    </r>
    <r>
      <rPr>
        <vertAlign val="superscript"/>
        <sz val="10"/>
        <rFont val="ＭＳ Ｐゴシック"/>
        <family val="3"/>
      </rPr>
      <t>3</t>
    </r>
  </si>
  <si>
    <t>③-2　水使用量</t>
  </si>
  <si>
    <r>
      <t>kg-CO</t>
    </r>
    <r>
      <rPr>
        <vertAlign val="subscript"/>
        <sz val="10"/>
        <rFont val="ＭＳ Ｐゴシック"/>
        <family val="3"/>
      </rPr>
      <t>2</t>
    </r>
  </si>
  <si>
    <r>
      <t>kg-CO</t>
    </r>
    <r>
      <rPr>
        <vertAlign val="subscript"/>
        <sz val="10"/>
        <rFont val="ＭＳ Ｐゴシック"/>
        <family val="3"/>
      </rPr>
      <t>2</t>
    </r>
  </si>
  <si>
    <r>
      <t>○LPGの消費量を気体（m</t>
    </r>
    <r>
      <rPr>
        <vertAlign val="superscript"/>
        <sz val="9"/>
        <rFont val="ＭＳ ゴシック"/>
        <family val="3"/>
      </rPr>
      <t>3</t>
    </r>
    <r>
      <rPr>
        <sz val="9"/>
        <rFont val="ＭＳ ゴシック"/>
        <family val="3"/>
      </rPr>
      <t>）として把握している場合については「１m</t>
    </r>
    <r>
      <rPr>
        <vertAlign val="superscript"/>
        <sz val="9"/>
        <rFont val="ＭＳ ゴシック"/>
        <family val="3"/>
      </rPr>
      <t>3</t>
    </r>
    <r>
      <rPr>
        <sz val="9"/>
        <rFont val="ＭＳ ゴシック"/>
        <family val="3"/>
      </rPr>
      <t>＝2.07kg」として換算してください。</t>
    </r>
  </si>
  <si>
    <t>○上記に該当しない項目で多量に投入しているエネルギーがある場合には、「温室効果ガス排出量算定・</t>
  </si>
  <si>
    <t>○「メタン」「一酸化二窒素」「ハイドロフルオロカーボン類」「パーフルオロカーボン類」「六フッ化硫黄」については、</t>
  </si>
  <si>
    <t>上記の授業の受講者数</t>
  </si>
  <si>
    <t>別表１　環境への負荷の自己チェックシート</t>
  </si>
  <si>
    <t>教員数</t>
  </si>
  <si>
    <t>人</t>
  </si>
  <si>
    <t>非常勤講師数</t>
  </si>
  <si>
    <t>職員数</t>
  </si>
  <si>
    <t>学部生数</t>
  </si>
  <si>
    <t>大学院生数</t>
  </si>
  <si>
    <t>年間予算</t>
  </si>
  <si>
    <t>敷地面積</t>
  </si>
  <si>
    <t>床面積</t>
  </si>
  <si>
    <t>○エネルギー量は、燃料使用量・消費量に単位発熱量を乗じて（燃料使用量・消費量×単位発熱量）求めてください。</t>
  </si>
  <si>
    <t>○上記に該当しない項目で多量に投入しているエネルギーがある場合には、単位発熱量を調べて、空欄を設けて記入してください。</t>
  </si>
  <si>
    <r>
      <t>○LPGの消費量を気体（m</t>
    </r>
    <r>
      <rPr>
        <vertAlign val="superscript"/>
        <sz val="9"/>
        <rFont val="ＭＳ ゴシック"/>
        <family val="3"/>
      </rPr>
      <t>3</t>
    </r>
    <r>
      <rPr>
        <sz val="9"/>
        <rFont val="ＭＳ ゴシック"/>
        <family val="3"/>
      </rPr>
      <t>）として把握している場合については　１m</t>
    </r>
    <r>
      <rPr>
        <vertAlign val="superscript"/>
        <sz val="9"/>
        <rFont val="ＭＳ ゴシック"/>
        <family val="3"/>
      </rPr>
      <t>3</t>
    </r>
    <r>
      <rPr>
        <sz val="9"/>
        <rFont val="ＭＳ ゴシック"/>
        <family val="3"/>
      </rPr>
      <t>＝2.07kgとして換算してください。</t>
    </r>
  </si>
  <si>
    <t>年（　　　　　年　　　月　～　　　　　年　　　月）</t>
  </si>
  <si>
    <t>排出量（t）</t>
  </si>
  <si>
    <t>実績（t）</t>
  </si>
  <si>
    <r>
      <t>m</t>
    </r>
    <r>
      <rPr>
        <vertAlign val="superscript"/>
        <sz val="10"/>
        <rFont val="ＭＳ Ｐゴシック"/>
        <family val="3"/>
      </rPr>
      <t>3</t>
    </r>
  </si>
  <si>
    <t>kg</t>
  </si>
  <si>
    <r>
      <t>実績(m</t>
    </r>
    <r>
      <rPr>
        <vertAlign val="superscript"/>
        <sz val="10"/>
        <rFont val="ＭＳ Ｐゴシック"/>
        <family val="3"/>
      </rPr>
      <t>3</t>
    </r>
    <r>
      <rPr>
        <sz val="10"/>
        <rFont val="ＭＳ Ｐゴシック"/>
        <family val="3"/>
      </rPr>
      <t>)</t>
    </r>
  </si>
  <si>
    <r>
      <t>m</t>
    </r>
    <r>
      <rPr>
        <vertAlign val="superscript"/>
        <sz val="10"/>
        <rFont val="ＭＳ Ｐゴシック"/>
        <family val="3"/>
      </rPr>
      <t>3</t>
    </r>
  </si>
  <si>
    <r>
      <t>m</t>
    </r>
    <r>
      <rPr>
        <vertAlign val="superscript"/>
        <sz val="10"/>
        <rFont val="ＭＳ Ｐゴシック"/>
        <family val="3"/>
      </rPr>
      <t>3</t>
    </r>
  </si>
  <si>
    <r>
      <t>m</t>
    </r>
    <r>
      <rPr>
        <vertAlign val="superscript"/>
        <sz val="10"/>
        <rFont val="ＭＳ Ｐゴシック"/>
        <family val="3"/>
      </rPr>
      <t>3</t>
    </r>
  </si>
  <si>
    <r>
      <t>m</t>
    </r>
    <r>
      <rPr>
        <b/>
        <vertAlign val="superscript"/>
        <sz val="10"/>
        <rFont val="ＭＳ Ｐゴシック"/>
        <family val="3"/>
      </rPr>
      <t>3</t>
    </r>
  </si>
  <si>
    <t>kWh</t>
  </si>
  <si>
    <r>
      <t>Nm</t>
    </r>
    <r>
      <rPr>
        <vertAlign val="superscript"/>
        <sz val="10"/>
        <rFont val="ＭＳ Ｐゴシック"/>
        <family val="3"/>
      </rPr>
      <t>3</t>
    </r>
  </si>
  <si>
    <t>kg</t>
  </si>
  <si>
    <t>(MJ/kg)</t>
  </si>
  <si>
    <t>化石燃料　計</t>
  </si>
  <si>
    <t>MJ</t>
  </si>
  <si>
    <t>kWh</t>
  </si>
  <si>
    <t>kWh</t>
  </si>
  <si>
    <t>kWh</t>
  </si>
  <si>
    <t>新エネルギー　計</t>
  </si>
  <si>
    <t>MJ</t>
  </si>
  <si>
    <t>MJ</t>
  </si>
  <si>
    <t>その他　計</t>
  </si>
  <si>
    <r>
      <t>m</t>
    </r>
    <r>
      <rPr>
        <vertAlign val="superscript"/>
        <sz val="10"/>
        <rFont val="ＭＳ Ｐゴシック"/>
        <family val="3"/>
      </rPr>
      <t>2</t>
    </r>
  </si>
  <si>
    <r>
      <t>②　廃棄物排出量</t>
    </r>
    <r>
      <rPr>
        <sz val="10"/>
        <rFont val="ＭＳ Ｐゴシック"/>
        <family val="3"/>
      </rPr>
      <t>及び</t>
    </r>
  </si>
  <si>
    <r>
      <t>m</t>
    </r>
    <r>
      <rPr>
        <vertAlign val="superscript"/>
        <sz val="10"/>
        <rFont val="ＭＳ Ｐゴシック"/>
        <family val="3"/>
      </rPr>
      <t>3</t>
    </r>
  </si>
  <si>
    <t>循環資源使用量</t>
  </si>
  <si>
    <t>kWh</t>
  </si>
  <si>
    <r>
      <t>(kg-CO</t>
    </r>
    <r>
      <rPr>
        <vertAlign val="subscript"/>
        <sz val="10"/>
        <rFont val="ＭＳ Ｐゴシック"/>
        <family val="3"/>
      </rPr>
      <t>2</t>
    </r>
    <r>
      <rPr>
        <sz val="10"/>
        <rFont val="ＭＳ Ｐゴシック"/>
        <family val="3"/>
      </rPr>
      <t>/kWh)</t>
    </r>
  </si>
  <si>
    <r>
      <t>(kg-CO</t>
    </r>
    <r>
      <rPr>
        <vertAlign val="subscript"/>
        <sz val="10"/>
        <rFont val="ＭＳ Ｐゴシック"/>
        <family val="3"/>
      </rPr>
      <t>2</t>
    </r>
    <r>
      <rPr>
        <sz val="10"/>
        <rFont val="ＭＳ Ｐゴシック"/>
        <family val="3"/>
      </rPr>
      <t>/MJ)</t>
    </r>
  </si>
  <si>
    <r>
      <t>(MJ/Nm</t>
    </r>
    <r>
      <rPr>
        <vertAlign val="superscript"/>
        <sz val="10"/>
        <rFont val="ＭＳ Ｐゴシック"/>
        <family val="3"/>
      </rPr>
      <t>3</t>
    </r>
    <r>
      <rPr>
        <sz val="10"/>
        <rFont val="ＭＳ Ｐゴシック"/>
        <family val="3"/>
      </rPr>
      <t>)</t>
    </r>
  </si>
  <si>
    <r>
      <t>(kg-CO</t>
    </r>
    <r>
      <rPr>
        <vertAlign val="subscript"/>
        <sz val="10"/>
        <rFont val="ＭＳ Ｐゴシック"/>
        <family val="3"/>
      </rPr>
      <t>2</t>
    </r>
    <r>
      <rPr>
        <sz val="10"/>
        <rFont val="ＭＳ Ｐゴシック"/>
        <family val="3"/>
      </rPr>
      <t>/MJ)</t>
    </r>
  </si>
  <si>
    <r>
      <t>(kg-CO</t>
    </r>
    <r>
      <rPr>
        <vertAlign val="subscript"/>
        <sz val="10"/>
        <rFont val="ＭＳ Ｐゴシック"/>
        <family val="3"/>
      </rPr>
      <t>2</t>
    </r>
    <r>
      <rPr>
        <sz val="10"/>
        <rFont val="ＭＳ Ｐゴシック"/>
        <family val="3"/>
      </rPr>
      <t>/t)</t>
    </r>
  </si>
  <si>
    <t>　（　　　　　　　　）</t>
  </si>
  <si>
    <t>　（　　　　　　　　　）</t>
  </si>
  <si>
    <t>化石燃料</t>
  </si>
  <si>
    <t>○対象となる化学物質使用量の把握方法は、化学物質を含む製品について、容器に記載された成分表をもとに</t>
  </si>
  <si>
    <t>　対象となる化学物質の製品中に含まれる量を把握します。成分表が記載されていないまたは情報が不十分な</t>
  </si>
  <si>
    <t>　場合は、製造元や卸売業者、小売業者にMSDSを請求し、それをもとに製品中の化学物質含有量を把握します。</t>
  </si>
  <si>
    <t>　把握した化学物質含有量に製品の年間使用量を掛けると、化学物質の年間使用量が算出できます。</t>
  </si>
  <si>
    <t>○使用量は、年間購入量から期末の保管量を差し引いた量が使用量となりますが、把握が難しい場合は</t>
  </si>
  <si>
    <t>　購入量でもかまいません。把握が可能な場合は、備考欄に保管量を記載してください。</t>
  </si>
  <si>
    <r>
      <t>※</t>
    </r>
    <r>
      <rPr>
        <vertAlign val="superscript"/>
        <sz val="10"/>
        <rFont val="ＭＳ Ｐゴシック"/>
        <family val="3"/>
      </rPr>
      <t>（注）</t>
    </r>
  </si>
  <si>
    <t>二酸化炭素排出量合計</t>
  </si>
  <si>
    <r>
      <t>総排水量(m</t>
    </r>
    <r>
      <rPr>
        <vertAlign val="superscript"/>
        <sz val="10"/>
        <rFont val="ＭＳ Ｐゴシック"/>
        <family val="3"/>
      </rPr>
      <t>3</t>
    </r>
    <r>
      <rPr>
        <sz val="10"/>
        <rFont val="ＭＳ Ｐゴシック"/>
        <family val="3"/>
      </rPr>
      <t>)</t>
    </r>
  </si>
  <si>
    <r>
      <t>水使用量(m</t>
    </r>
    <r>
      <rPr>
        <vertAlign val="superscript"/>
        <sz val="10"/>
        <rFont val="ＭＳ Ｐゴシック"/>
        <family val="3"/>
      </rPr>
      <t>3</t>
    </r>
    <r>
      <rPr>
        <sz val="10"/>
        <rFont val="ＭＳ Ｐゴシック"/>
        <family val="3"/>
      </rPr>
      <t>)</t>
    </r>
  </si>
  <si>
    <t>使用量・　　　消費量</t>
  </si>
  <si>
    <t>(%)</t>
  </si>
  <si>
    <t>物質使用量</t>
  </si>
  <si>
    <t>　　　　　　　　　　　　　　　　　項目　　　　　　　　　　　　　　　　　　　　　　　　　　　　　内訳</t>
  </si>
  <si>
    <t>　　　※平成19年度の電気事業者別二酸化炭素排出係数：</t>
  </si>
  <si>
    <t>　　　　　　http://www.env.go.jp/press/press.php?serial=10574</t>
  </si>
  <si>
    <t>　報告マニュアルver2.4」（環境省／経済産業省）を参照して、排出量を算出しください。</t>
  </si>
  <si>
    <t>　「温室効果ガス排出量算定・報告マニュアルver2.4」（環境省／経済産業省）」を参照し、</t>
  </si>
  <si>
    <t>３．指標毎の取りまとめ</t>
  </si>
  <si>
    <t>２．環境への負荷の状況（取りまとめ表）</t>
  </si>
  <si>
    <t>⑦　環境に関する教育・研究及び社会への還元（社会貢献）</t>
  </si>
  <si>
    <t>＜環境に関する教育＞</t>
  </si>
  <si>
    <t>＜環境に関する研究＞</t>
  </si>
  <si>
    <t>＜学生の自主的な活動＞</t>
  </si>
  <si>
    <t>学生主体の環境に関するサークル数</t>
  </si>
  <si>
    <t>環境に関する企業、行政等との共同研究数</t>
  </si>
  <si>
    <t>環境に関する市民向けセミナー、講座等の開催数</t>
  </si>
  <si>
    <t>上記の授業の単位取得者数</t>
  </si>
  <si>
    <t>　社会への還元（社会貢献）は必須項目です。なお、総排水量の把握が困難な場合には、③－２水使用量が把握必須項目となります。</t>
  </si>
  <si>
    <t>○①温室効果ガス排出量（二酸化炭素）、②廃棄物排出量、③－１総排水量、④化学物質使用量、⑦環境に関する教育・研究及び</t>
  </si>
  <si>
    <t>環境に関する授業数</t>
  </si>
  <si>
    <t>環境に関する研究を行っている教員数</t>
  </si>
  <si>
    <t>　　廃棄物最終処分量</t>
  </si>
  <si>
    <t>　　社会への還元（社会貢献）</t>
  </si>
  <si>
    <t>⑦　環境に関する教育・研究及び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</si>
</sst>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 numFmtId="180" formatCode="0_ "/>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vertAlign val="superscript"/>
      <sz val="10"/>
      <name val="ＭＳ Ｐゴシック"/>
      <family val="3"/>
    </font>
    <font>
      <b/>
      <sz val="10"/>
      <name val="ＭＳ Ｐゴシック"/>
      <family val="3"/>
    </font>
    <font>
      <sz val="9"/>
      <name val="ＭＳ Ｐゴシック"/>
      <family val="3"/>
    </font>
    <font>
      <sz val="10"/>
      <color indexed="12"/>
      <name val="ＭＳ Ｐゴシック"/>
      <family val="3"/>
    </font>
    <font>
      <vertAlign val="subscript"/>
      <sz val="10"/>
      <name val="ＭＳ Ｐゴシック"/>
      <family val="3"/>
    </font>
    <font>
      <sz val="12"/>
      <name val="ＭＳ 明朝"/>
      <family val="1"/>
    </font>
    <font>
      <b/>
      <sz val="14"/>
      <name val="ＭＳ 明朝"/>
      <family val="1"/>
    </font>
    <font>
      <sz val="12"/>
      <name val="丸ｺﾞｼｯｸ"/>
      <family val="3"/>
    </font>
    <font>
      <sz val="10.5"/>
      <name val="ＭＳ ゴシック"/>
      <family val="3"/>
    </font>
    <font>
      <sz val="10"/>
      <name val="ＭＳ 明朝"/>
      <family val="1"/>
    </font>
    <font>
      <sz val="9"/>
      <name val="ＭＳ ゴシック"/>
      <family val="3"/>
    </font>
    <font>
      <vertAlign val="superscript"/>
      <sz val="9"/>
      <name val="ＭＳ ゴシック"/>
      <family val="3"/>
    </font>
    <font>
      <b/>
      <vertAlign val="superscript"/>
      <sz val="10"/>
      <name val="ＭＳ Ｐゴシック"/>
      <family val="3"/>
    </font>
    <font>
      <b/>
      <sz val="11"/>
      <name val="ＭＳ Ｐゴシック"/>
      <family val="3"/>
    </font>
    <font>
      <sz val="10.5"/>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00"/>
        <bgColor indexed="64"/>
      </patternFill>
    </fill>
    <fill>
      <patternFill patternType="solid">
        <fgColor indexed="11"/>
        <bgColor indexed="64"/>
      </patternFill>
    </fill>
    <fill>
      <patternFill patternType="solid">
        <fgColor indexed="9"/>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medium"/>
      <top style="medium"/>
      <bottom style="hair"/>
    </border>
    <border>
      <left style="medium"/>
      <right style="thin"/>
      <top style="medium"/>
      <bottom style="hair"/>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style="hair"/>
      <bottom/>
    </border>
    <border>
      <left style="medium"/>
      <right/>
      <top style="hair"/>
      <bottom style="hair"/>
    </border>
    <border>
      <left style="medium"/>
      <right/>
      <top style="hair"/>
      <bottom style="thin"/>
    </border>
    <border>
      <left/>
      <right style="thick"/>
      <top style="medium"/>
      <bottom style="hair"/>
    </border>
    <border>
      <left/>
      <right style="thick"/>
      <top style="hair"/>
      <bottom style="hair"/>
    </border>
    <border>
      <left/>
      <right style="thick"/>
      <top style="hair"/>
      <bottom style="thin"/>
    </border>
    <border>
      <left/>
      <right style="thick"/>
      <top style="thin"/>
      <bottom style="hair"/>
    </border>
    <border>
      <left/>
      <right style="thick"/>
      <top style="hair"/>
      <bottom/>
    </border>
    <border>
      <left/>
      <right style="medium"/>
      <top style="thin"/>
      <bottom style="medium"/>
    </border>
    <border>
      <left/>
      <right style="medium"/>
      <top style="medium"/>
      <bottom style="hair"/>
    </border>
    <border>
      <left/>
      <right style="medium"/>
      <top style="hair"/>
      <bottom style="hair"/>
    </border>
    <border>
      <left/>
      <right style="medium"/>
      <top style="hair"/>
      <bottom style="thin"/>
    </border>
    <border>
      <left/>
      <right style="medium"/>
      <top style="thin"/>
      <bottom style="hair"/>
    </border>
    <border>
      <left/>
      <right style="medium"/>
      <top style="hair"/>
      <bottom/>
    </border>
    <border>
      <left style="medium"/>
      <right style="thin"/>
      <top/>
      <bottom style="medium"/>
    </border>
    <border>
      <left/>
      <right style="medium"/>
      <top/>
      <bottom style="medium"/>
    </border>
    <border>
      <left/>
      <right style="thick"/>
      <top/>
      <bottom style="medium"/>
    </border>
    <border>
      <left style="medium"/>
      <right/>
      <top style="medium"/>
      <bottom style="medium"/>
    </border>
    <border>
      <left style="medium">
        <color indexed="8"/>
      </left>
      <right style="medium"/>
      <top style="medium"/>
      <bottom style="medium"/>
    </border>
    <border>
      <left/>
      <right/>
      <top style="medium"/>
      <bottom style="medium"/>
    </border>
    <border>
      <left style="thin"/>
      <right style="medium"/>
      <top style="medium"/>
      <bottom style="medium"/>
    </border>
    <border>
      <left/>
      <right style="medium"/>
      <top style="medium"/>
      <bottom style="thin"/>
    </border>
    <border>
      <left/>
      <right style="medium"/>
      <top style="thin"/>
      <bottom style="thin"/>
    </border>
    <border>
      <left style="medium"/>
      <right style="thin"/>
      <top style="medium"/>
      <bottom/>
    </border>
    <border>
      <left style="medium"/>
      <right style="thin"/>
      <top style="thin"/>
      <bottom style="thin"/>
    </border>
    <border>
      <left/>
      <right style="thin"/>
      <top/>
      <bottom style="double"/>
    </border>
    <border>
      <left/>
      <right style="medium"/>
      <top/>
      <bottom style="double"/>
    </border>
    <border>
      <left/>
      <right/>
      <top/>
      <bottom style="double"/>
    </border>
    <border>
      <left style="medium"/>
      <right style="medium"/>
      <top style="hair"/>
      <bottom style="hair"/>
    </border>
    <border>
      <left/>
      <right style="thin"/>
      <top style="hair"/>
      <bottom style="hair"/>
    </border>
    <border>
      <left/>
      <right/>
      <top style="hair"/>
      <bottom style="hair"/>
    </border>
    <border>
      <left style="thin"/>
      <right/>
      <top style="hair"/>
      <bottom style="thin"/>
    </border>
    <border>
      <left style="medium"/>
      <right style="medium"/>
      <top style="hair"/>
      <bottom style="thin"/>
    </border>
    <border>
      <left/>
      <right style="thin"/>
      <top style="hair"/>
      <bottom style="thin"/>
    </border>
    <border>
      <left/>
      <right/>
      <top style="hair"/>
      <bottom style="thin"/>
    </border>
    <border>
      <left style="medium"/>
      <right style="medium"/>
      <top/>
      <bottom style="double"/>
    </border>
    <border diagonalDown="1">
      <left/>
      <right style="thin"/>
      <top/>
      <bottom style="double"/>
      <diagonal style="thin"/>
    </border>
    <border>
      <left style="thin"/>
      <right style="medium"/>
      <top style="thin"/>
      <bottom style="double"/>
    </border>
    <border>
      <left style="medium"/>
      <right style="medium"/>
      <top style="double"/>
      <bottom style="hair"/>
    </border>
    <border>
      <left/>
      <right style="thin"/>
      <top style="double"/>
      <bottom style="hair"/>
    </border>
    <border>
      <left/>
      <right style="medium"/>
      <top style="double"/>
      <bottom style="hair"/>
    </border>
    <border>
      <left/>
      <right/>
      <top style="double"/>
      <bottom style="hair"/>
    </border>
    <border>
      <left/>
      <right style="thin"/>
      <top style="hair"/>
      <bottom/>
    </border>
    <border>
      <left/>
      <right/>
      <top style="hair"/>
      <bottom/>
    </border>
    <border>
      <left style="thin"/>
      <right style="medium"/>
      <top/>
      <bottom style="double"/>
    </border>
    <border>
      <left style="thin"/>
      <right/>
      <top/>
      <bottom style="hair"/>
    </border>
    <border>
      <left style="medium"/>
      <right style="medium"/>
      <top/>
      <bottom style="hair"/>
    </border>
    <border>
      <left/>
      <right style="thin"/>
      <top/>
      <bottom style="hair"/>
    </border>
    <border>
      <left/>
      <right style="medium"/>
      <top/>
      <bottom style="hair"/>
    </border>
    <border>
      <left/>
      <right style="medium">
        <color indexed="8"/>
      </right>
      <top style="hair"/>
      <bottom style="thin"/>
    </border>
    <border>
      <left style="thin"/>
      <right/>
      <top style="thin"/>
      <bottom style="medium"/>
    </border>
    <border>
      <left style="medium"/>
      <right style="medium"/>
      <top/>
      <bottom style="medium"/>
    </border>
    <border>
      <left style="thin"/>
      <right/>
      <top style="double"/>
      <bottom style="hair"/>
    </border>
    <border>
      <left style="thin"/>
      <right/>
      <top style="hair"/>
      <bottom style="hair"/>
    </border>
    <border>
      <left style="thin"/>
      <right/>
      <top style="hair"/>
      <bottom/>
    </border>
    <border>
      <left style="medium"/>
      <right/>
      <top style="medium"/>
      <bottom style="thin"/>
    </border>
    <border>
      <left/>
      <right style="medium">
        <color indexed="8"/>
      </right>
      <top style="medium"/>
      <bottom style="medium"/>
    </border>
    <border>
      <left style="thin"/>
      <right style="thin"/>
      <top style="medium"/>
      <bottom style="medium"/>
    </border>
    <border>
      <left/>
      <right style="medium"/>
      <top/>
      <bottom/>
    </border>
    <border>
      <left/>
      <right style="thin"/>
      <top style="medium"/>
      <bottom/>
    </border>
    <border>
      <left/>
      <right style="medium"/>
      <top style="medium"/>
      <bottom/>
    </border>
    <border>
      <left style="medium"/>
      <right style="medium"/>
      <top style="medium"/>
      <bottom style="medium"/>
    </border>
    <border>
      <left/>
      <right style="thin"/>
      <top style="medium"/>
      <bottom style="thin"/>
    </border>
    <border>
      <left style="medium"/>
      <right/>
      <top style="thin"/>
      <bottom style="thin"/>
    </border>
    <border>
      <left style="medium"/>
      <right style="medium"/>
      <top style="thin"/>
      <bottom style="thin"/>
    </border>
    <border>
      <left/>
      <right style="thin"/>
      <top style="thin"/>
      <bottom style="thin"/>
    </border>
    <border>
      <left style="medium"/>
      <right/>
      <top style="thin"/>
      <bottom style="medium"/>
    </border>
    <border>
      <left style="medium"/>
      <right style="medium"/>
      <top style="thin"/>
      <bottom style="medium"/>
    </border>
    <border>
      <left/>
      <right style="thin"/>
      <top style="thin"/>
      <bottom style="medium"/>
    </border>
    <border>
      <left style="medium">
        <color indexed="8"/>
      </left>
      <right style="medium">
        <color indexed="8"/>
      </right>
      <top/>
      <bottom style="hair">
        <color indexed="8"/>
      </bottom>
    </border>
    <border>
      <left/>
      <right style="medium"/>
      <top/>
      <bottom style="hair">
        <color indexed="8"/>
      </bottom>
    </border>
    <border>
      <left/>
      <right/>
      <top/>
      <bottom style="hair">
        <color indexed="8"/>
      </bottom>
    </border>
    <border diagonalDown="1">
      <left style="thin"/>
      <right style="medium"/>
      <top/>
      <bottom style="hair">
        <color indexed="8"/>
      </bottom>
      <diagonal style="thin"/>
    </border>
    <border>
      <left style="medium">
        <color indexed="8"/>
      </left>
      <right style="medium">
        <color indexed="8"/>
      </right>
      <top style="hair">
        <color indexed="8"/>
      </top>
      <bottom style="hair">
        <color indexed="8"/>
      </bottom>
    </border>
    <border>
      <left/>
      <right style="medium"/>
      <top style="hair">
        <color indexed="8"/>
      </top>
      <bottom style="hair">
        <color indexed="8"/>
      </bottom>
    </border>
    <border>
      <left/>
      <right/>
      <top style="hair">
        <color indexed="8"/>
      </top>
      <bottom style="hair">
        <color indexed="8"/>
      </bottom>
    </border>
    <border diagonalDown="1">
      <left style="thin"/>
      <right style="medium"/>
      <top style="hair">
        <color indexed="8"/>
      </top>
      <bottom style="hair">
        <color indexed="8"/>
      </bottom>
      <diagonal style="thin"/>
    </border>
    <border diagonalDown="1">
      <left style="thin"/>
      <right style="medium"/>
      <top style="hair">
        <color indexed="8"/>
      </top>
      <bottom/>
      <diagonal style="thin"/>
    </border>
    <border>
      <left style="medium">
        <color indexed="8"/>
      </left>
      <right style="medium">
        <color indexed="8"/>
      </right>
      <top style="hair">
        <color indexed="8"/>
      </top>
      <bottom/>
    </border>
    <border>
      <left/>
      <right style="medium"/>
      <top style="hair">
        <color indexed="8"/>
      </top>
      <bottom/>
    </border>
    <border>
      <left/>
      <right/>
      <top style="hair">
        <color indexed="8"/>
      </top>
      <bottom/>
    </border>
    <border>
      <left/>
      <right style="medium"/>
      <top style="thin">
        <color indexed="8"/>
      </top>
      <bottom/>
    </border>
    <border>
      <left/>
      <right/>
      <top style="thin">
        <color indexed="8"/>
      </top>
      <bottom/>
    </border>
    <border>
      <left style="thin"/>
      <right style="medium"/>
      <top style="thin">
        <color indexed="8"/>
      </top>
      <bottom/>
    </border>
    <border>
      <left/>
      <right/>
      <top style="thin"/>
      <bottom style="medium"/>
    </border>
    <border>
      <left style="thin"/>
      <right style="medium"/>
      <top style="thin"/>
      <bottom style="medium"/>
    </border>
    <border diagonalDown="1">
      <left/>
      <right style="medium"/>
      <top/>
      <bottom style="medium"/>
      <diagonal style="thin"/>
    </border>
    <border>
      <left/>
      <right/>
      <top/>
      <bottom style="medium"/>
    </border>
    <border>
      <left style="thin"/>
      <right style="medium"/>
      <top/>
      <bottom style="medium"/>
    </border>
    <border>
      <left style="medium"/>
      <right style="medium"/>
      <top/>
      <bottom/>
    </border>
    <border>
      <left/>
      <right style="thin"/>
      <top/>
      <bottom/>
    </border>
    <border>
      <left style="medium"/>
      <right style="thin"/>
      <top style="medium"/>
      <bottom style="medium"/>
    </border>
    <border>
      <left/>
      <right style="thin"/>
      <top/>
      <bottom style="medium"/>
    </border>
    <border>
      <left style="thin"/>
      <right style="thin"/>
      <top/>
      <bottom style="hair"/>
    </border>
    <border>
      <left style="thin"/>
      <right style="thin"/>
      <top style="hair"/>
      <bottom style="hair"/>
    </border>
    <border>
      <left style="thin"/>
      <right style="thin"/>
      <top style="thin"/>
      <bottom style="medium"/>
    </border>
    <border>
      <left style="thin"/>
      <right style="thin"/>
      <top style="medium"/>
      <bottom style="hair"/>
    </border>
    <border>
      <left style="thin"/>
      <right style="thin"/>
      <top style="hair"/>
      <bottom style="thin"/>
    </border>
    <border>
      <left style="thin"/>
      <right style="medium"/>
      <top style="hair"/>
      <bottom style="thin">
        <color indexed="8"/>
      </bottom>
    </border>
    <border>
      <left/>
      <right style="thin"/>
      <top style="medium"/>
      <bottom style="medium"/>
    </border>
    <border>
      <left/>
      <right style="medium"/>
      <top style="medium"/>
      <bottom style="medium"/>
    </border>
    <border>
      <left style="medium"/>
      <right style="medium"/>
      <top style="medium"/>
      <bottom style="thin"/>
    </border>
    <border>
      <left style="medium"/>
      <right style="medium"/>
      <top/>
      <bottom style="thin"/>
    </border>
    <border>
      <left/>
      <right style="thin"/>
      <top/>
      <bottom style="thin"/>
    </border>
    <border>
      <left/>
      <right style="medium"/>
      <top/>
      <bottom style="thin"/>
    </border>
    <border>
      <left/>
      <right/>
      <top style="medium"/>
      <bottom/>
    </border>
    <border>
      <left style="thin"/>
      <right style="thin"/>
      <top style="medium"/>
      <bottom/>
    </border>
    <border>
      <left/>
      <right/>
      <top style="thin"/>
      <bottom style="thin"/>
    </border>
    <border>
      <left style="thin"/>
      <right style="thin"/>
      <top style="thin"/>
      <bottom style="thin"/>
    </border>
    <border>
      <left style="thin"/>
      <right style="thin"/>
      <top/>
      <bottom style="medium"/>
    </border>
    <border>
      <left style="thin"/>
      <right style="thin"/>
      <top/>
      <bottom/>
    </border>
    <border>
      <left/>
      <right/>
      <top/>
      <bottom style="thin"/>
    </border>
    <border>
      <left style="thin"/>
      <right style="thin"/>
      <top/>
      <bottom style="thin"/>
    </border>
    <border>
      <left style="medium"/>
      <right/>
      <top/>
      <bottom/>
    </border>
    <border>
      <left style="medium"/>
      <right/>
      <top style="medium"/>
      <bottom/>
    </border>
    <border>
      <left style="medium"/>
      <right style="medium"/>
      <top style="medium"/>
      <bottom/>
    </border>
    <border>
      <left style="thin"/>
      <right/>
      <top style="medium"/>
      <bottom style="medium"/>
    </border>
    <border>
      <left style="thin"/>
      <right style="medium"/>
      <top style="hair"/>
      <bottom style="hair"/>
    </border>
    <border>
      <left style="thin"/>
      <right style="medium"/>
      <top style="hair"/>
      <bottom style="thin"/>
    </border>
    <border diagonalDown="1">
      <left style="medium"/>
      <right style="thin"/>
      <top/>
      <bottom/>
      <diagonal style="thin"/>
    </border>
    <border>
      <left style="thin"/>
      <right/>
      <top/>
      <bottom/>
    </border>
    <border>
      <left style="thin"/>
      <right style="medium"/>
      <top/>
      <bottom/>
    </border>
    <border>
      <left style="thin"/>
      <right/>
      <top style="medium"/>
      <bottom style="hair"/>
    </border>
    <border>
      <left style="thin"/>
      <right style="medium"/>
      <top style="medium"/>
      <bottom style="hair"/>
    </border>
    <border>
      <left style="medium"/>
      <right/>
      <top style="medium"/>
      <bottom style="hair"/>
    </border>
    <border diagonalDown="1">
      <left style="medium"/>
      <right style="thin"/>
      <top style="medium"/>
      <bottom style="medium"/>
      <diagonal style="thin"/>
    </border>
    <border>
      <left style="medium"/>
      <right style="medium"/>
      <top style="hair"/>
      <bottom style="medium"/>
    </border>
    <border>
      <left style="medium"/>
      <right style="thin"/>
      <top style="hair"/>
      <bottom style="medium"/>
    </border>
    <border>
      <left style="thin"/>
      <right/>
      <top style="hair"/>
      <bottom style="medium"/>
    </border>
    <border>
      <left style="thin"/>
      <right style="medium"/>
      <top style="hair"/>
      <bottom style="medium"/>
    </border>
    <border>
      <left style="medium"/>
      <right/>
      <top style="hair"/>
      <bottom style="medium"/>
    </border>
    <border diagonalDown="1">
      <left style="medium"/>
      <right style="thin"/>
      <top/>
      <bottom style="medium"/>
      <diagonal style="thin"/>
    </border>
    <border>
      <left style="thin"/>
      <right/>
      <top/>
      <bottom style="medium"/>
    </border>
    <border diagonalDown="1">
      <left style="thin"/>
      <right style="medium"/>
      <top style="thin"/>
      <bottom style="medium"/>
      <diagonal style="thin"/>
    </border>
    <border>
      <left style="medium"/>
      <right/>
      <top/>
      <bottom style="medium"/>
    </border>
    <border>
      <left style="medium"/>
      <right style="thin"/>
      <top style="medium"/>
      <bottom style="thin"/>
    </border>
    <border>
      <left style="medium"/>
      <right>
        <color indexed="63"/>
      </right>
      <top>
        <color indexed="63"/>
      </top>
      <bottom style="thin"/>
    </border>
    <border>
      <left style="medium"/>
      <right style="thin"/>
      <top/>
      <bottom style="thin"/>
    </border>
    <border>
      <left style="medium">
        <color indexed="8"/>
      </left>
      <right style="medium">
        <color indexed="8"/>
      </right>
      <top style="thin">
        <color indexed="8"/>
      </top>
      <bottom/>
    </border>
    <border>
      <left/>
      <right style="medium"/>
      <top style="hair"/>
      <bottom style="medium"/>
    </border>
    <border diagonalDown="1">
      <left/>
      <right style="thin"/>
      <top>
        <color indexed="63"/>
      </top>
      <bottom style="medium"/>
      <diagonal style="thin"/>
    </border>
    <border>
      <left style="thin"/>
      <right/>
      <top style="thin"/>
      <bottom style="double"/>
    </border>
    <border>
      <left style="medium"/>
      <right style="medium"/>
      <top style="thin"/>
      <bottom style="double"/>
    </border>
    <border>
      <left/>
      <right/>
      <top style="medium"/>
      <bottom style="thin"/>
    </border>
    <border>
      <left style="medium"/>
      <right/>
      <top style="thin"/>
      <bottom/>
    </border>
    <border>
      <left/>
      <right/>
      <top style="thin"/>
      <bottom/>
    </border>
    <border diagonalDown="1">
      <left style="medium"/>
      <right/>
      <top style="thin"/>
      <bottom style="medium"/>
      <diagonal style="thin"/>
    </border>
    <border diagonalDown="1">
      <left/>
      <right style="medium"/>
      <top style="thin"/>
      <bottom style="medium"/>
      <diagonal style="thin"/>
    </border>
    <border diagonalDown="1">
      <left style="medium"/>
      <right/>
      <top style="medium"/>
      <bottom style="hair"/>
      <diagonal style="thin"/>
    </border>
    <border diagonalDown="1">
      <left/>
      <right style="medium"/>
      <top style="medium"/>
      <bottom style="hair"/>
      <diagonal style="thin"/>
    </border>
    <border diagonalDown="1">
      <left style="medium"/>
      <right/>
      <top style="medium"/>
      <bottom style="medium"/>
      <diagonal style="thin"/>
    </border>
    <border diagonalDown="1">
      <left/>
      <right style="medium"/>
      <top style="medium"/>
      <bottom style="medium"/>
      <diagonal style="thin"/>
    </border>
    <border>
      <left/>
      <right/>
      <top style="medium"/>
      <bottom style="hair"/>
    </border>
    <border>
      <left/>
      <right style="thin"/>
      <top style="medium"/>
      <bottom style="hair"/>
    </border>
    <border>
      <left style="thin"/>
      <right style="medium"/>
      <top style="medium"/>
      <bottom/>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left/>
      <right/>
      <top style="hair"/>
      <bottom style="medium"/>
    </border>
    <border>
      <left/>
      <right style="thin"/>
      <top style="hair"/>
      <bottom style="medium"/>
    </border>
    <border diagonalDown="1">
      <left style="medium"/>
      <right/>
      <top/>
      <bottom style="medium"/>
      <diagonal style="thin"/>
    </border>
    <border>
      <left style="medium"/>
      <right/>
      <top style="hair"/>
      <bottom/>
    </border>
    <border>
      <left style="medium"/>
      <right style="thin"/>
      <top style="thin"/>
      <bottom/>
    </border>
    <border>
      <left style="medium"/>
      <right style="thin"/>
      <top/>
      <bottom/>
    </border>
    <border>
      <left/>
      <right style="thick"/>
      <top style="medium"/>
      <bottom/>
    </border>
    <border diagonalDown="1">
      <left/>
      <right/>
      <top style="medium"/>
      <bottom/>
      <diagonal style="thin"/>
    </border>
    <border diagonalDown="1">
      <left/>
      <right/>
      <top/>
      <bottom style="medium"/>
      <diagonal style="thin"/>
    </border>
    <border>
      <left style="medium"/>
      <right style="medium"/>
      <top/>
      <bottom style="medium">
        <color indexed="8"/>
      </bottom>
    </border>
    <border>
      <left/>
      <right style="medium">
        <color indexed="8"/>
      </right>
      <top style="thin"/>
      <bottom style="medium"/>
    </border>
    <border>
      <left/>
      <right style="medium">
        <color indexed="8"/>
      </right>
      <top/>
      <bottom style="medium"/>
    </border>
    <border>
      <left style="medium"/>
      <right style="thin"/>
      <top/>
      <bottom style="double">
        <color indexed="8"/>
      </bottom>
    </border>
    <border diagonalDown="1">
      <left style="medium"/>
      <right/>
      <top style="thin"/>
      <bottom style="double"/>
      <diagonal style="thin"/>
    </border>
    <border diagonalDown="1">
      <left/>
      <right style="medium">
        <color indexed="8"/>
      </right>
      <top style="thin"/>
      <bottom style="double"/>
      <diagonal style="thin"/>
    </border>
    <border>
      <left style="medium"/>
      <right style="thin"/>
      <top style="double">
        <color indexed="8"/>
      </top>
      <bottom/>
    </border>
    <border>
      <left style="medium"/>
      <right style="thin"/>
      <top/>
      <bottom style="double"/>
    </border>
    <border diagonalDown="1">
      <left style="medium"/>
      <right/>
      <top>
        <color indexed="63"/>
      </top>
      <bottom style="hair"/>
      <diagonal style="thin"/>
    </border>
    <border diagonalDown="1">
      <left/>
      <right style="medium">
        <color indexed="8"/>
      </right>
      <top>
        <color indexed="63"/>
      </top>
      <bottom style="hair"/>
      <diagonal style="thin"/>
    </border>
    <border>
      <left style="medium">
        <color indexed="8"/>
      </left>
      <right/>
      <top style="medium"/>
      <bottom/>
    </border>
    <border>
      <left/>
      <right style="medium">
        <color indexed="8"/>
      </right>
      <top style="medium"/>
      <bottom/>
    </border>
    <border>
      <left style="medium"/>
      <right/>
      <top/>
      <bottom style="double"/>
    </border>
    <border>
      <left style="medium"/>
      <right style="thin"/>
      <top style="double"/>
      <bottom/>
    </border>
    <border>
      <left style="medium"/>
      <right style="thin"/>
      <top/>
      <bottom style="medium">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522">
    <xf numFmtId="0" fontId="0" fillId="0" borderId="0" xfId="0" applyAlignment="1">
      <alignment/>
    </xf>
    <xf numFmtId="177" fontId="3" fillId="0" borderId="0" xfId="0" applyNumberFormat="1" applyFont="1" applyAlignment="1">
      <alignment/>
    </xf>
    <xf numFmtId="0"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0" fillId="0" borderId="0" xfId="0" applyNumberFormat="1" applyAlignment="1">
      <alignment vertical="top"/>
    </xf>
    <xf numFmtId="0" fontId="0" fillId="0" borderId="0" xfId="0" applyAlignment="1">
      <alignment vertical="top"/>
    </xf>
    <xf numFmtId="0" fontId="3" fillId="0" borderId="11" xfId="0" applyNumberFormat="1" applyFont="1" applyFill="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NumberFormat="1" applyFont="1" applyFill="1" applyBorder="1" applyAlignment="1">
      <alignment horizontal="right" vertical="center" wrapText="1"/>
    </xf>
    <xf numFmtId="0" fontId="0" fillId="0" borderId="0" xfId="0" applyAlignment="1">
      <alignment/>
    </xf>
    <xf numFmtId="0" fontId="3" fillId="0" borderId="18" xfId="0" applyNumberFormat="1"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center"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33" borderId="30" xfId="0" applyFont="1" applyFill="1" applyBorder="1" applyAlignment="1">
      <alignment vertical="center" wrapText="1"/>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xf>
    <xf numFmtId="177" fontId="0" fillId="0" borderId="0" xfId="0" applyNumberFormat="1" applyFont="1" applyAlignment="1">
      <alignment horizontal="center" vertical="center"/>
    </xf>
    <xf numFmtId="177" fontId="3" fillId="0" borderId="37"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39" xfId="0" applyNumberFormat="1" applyFont="1" applyBorder="1" applyAlignment="1">
      <alignment horizontal="center" vertical="center"/>
    </xf>
    <xf numFmtId="177" fontId="3" fillId="0" borderId="40"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41" xfId="0" applyFont="1" applyBorder="1" applyAlignment="1">
      <alignment horizontal="center" vertical="center"/>
    </xf>
    <xf numFmtId="0" fontId="3" fillId="34" borderId="41" xfId="0" applyFont="1" applyFill="1" applyBorder="1" applyAlignment="1">
      <alignment horizontal="center" vertical="center"/>
    </xf>
    <xf numFmtId="176" fontId="3" fillId="0" borderId="42" xfId="0" applyNumberFormat="1"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176" fontId="3" fillId="0" borderId="26"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176" fontId="3" fillId="0" borderId="27" xfId="0" applyNumberFormat="1"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center" vertical="center"/>
    </xf>
    <xf numFmtId="0" fontId="5" fillId="0" borderId="43" xfId="0" applyFont="1" applyBorder="1" applyAlignment="1">
      <alignment horizontal="center" vertical="center"/>
    </xf>
    <xf numFmtId="0" fontId="5" fillId="0" borderId="51" xfId="0" applyFont="1" applyBorder="1" applyAlignment="1">
      <alignment horizontal="center" vertical="center"/>
    </xf>
    <xf numFmtId="0" fontId="3" fillId="0" borderId="52" xfId="0" applyFont="1" applyBorder="1" applyAlignment="1">
      <alignment horizontal="center" vertical="center"/>
    </xf>
    <xf numFmtId="176" fontId="3" fillId="0" borderId="53"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76" fontId="3" fillId="0" borderId="56" xfId="0" applyNumberFormat="1"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176" fontId="3" fillId="0" borderId="29"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60"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xf>
    <xf numFmtId="176" fontId="3" fillId="0" borderId="64" xfId="0" applyNumberFormat="1"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8" xfId="0" applyFont="1" applyBorder="1" applyAlignment="1">
      <alignment horizontal="center" vertical="center"/>
    </xf>
    <xf numFmtId="0" fontId="3"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9" fillId="0" borderId="0" xfId="0" applyFont="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47" xfId="0" applyFont="1" applyBorder="1" applyAlignment="1">
      <alignment horizontal="left" vertical="center"/>
    </xf>
    <xf numFmtId="0" fontId="3" fillId="0" borderId="69" xfId="0" applyFont="1" applyBorder="1" applyAlignment="1">
      <alignment horizontal="left"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5"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5" fillId="0" borderId="51" xfId="0" applyFont="1" applyBorder="1" applyAlignment="1">
      <alignment horizontal="center" vertical="center" wrapText="1"/>
    </xf>
    <xf numFmtId="0" fontId="3" fillId="0" borderId="42" xfId="0" applyFont="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56" xfId="0" applyFont="1" applyBorder="1" applyAlignment="1">
      <alignment horizontal="left" vertical="center"/>
    </xf>
    <xf numFmtId="0" fontId="3" fillId="0" borderId="29" xfId="0" applyFont="1" applyBorder="1" applyAlignment="1">
      <alignment horizontal="lef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37"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38"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24" xfId="0" applyFont="1" applyBorder="1" applyAlignment="1">
      <alignment horizontal="center" vertical="center"/>
    </xf>
    <xf numFmtId="0" fontId="3" fillId="0" borderId="85" xfId="0" applyFont="1" applyBorder="1" applyAlignment="1">
      <alignment horizontal="justify" vertical="center"/>
    </xf>
    <xf numFmtId="0" fontId="3" fillId="0" borderId="86" xfId="0" applyFont="1" applyBorder="1" applyAlignment="1">
      <alignment horizontal="center" vertical="center"/>
    </xf>
    <xf numFmtId="0" fontId="3" fillId="0" borderId="87" xfId="0" applyFont="1" applyBorder="1" applyAlignment="1">
      <alignment horizontal="right" vertical="center"/>
    </xf>
    <xf numFmtId="0" fontId="3" fillId="0" borderId="88" xfId="0" applyFont="1" applyBorder="1" applyAlignment="1">
      <alignment horizontal="right" vertical="center"/>
    </xf>
    <xf numFmtId="0" fontId="0" fillId="0" borderId="0" xfId="0" applyAlignment="1">
      <alignment vertical="center"/>
    </xf>
    <xf numFmtId="0" fontId="3" fillId="0" borderId="89" xfId="0" applyFont="1" applyBorder="1" applyAlignment="1">
      <alignment horizontal="justify" vertical="center"/>
    </xf>
    <xf numFmtId="0" fontId="3" fillId="0" borderId="90"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justify" vertical="center"/>
    </xf>
    <xf numFmtId="0" fontId="3" fillId="0" borderId="95" xfId="0" applyFont="1" applyBorder="1" applyAlignment="1">
      <alignment horizontal="center" vertical="center"/>
    </xf>
    <xf numFmtId="0" fontId="3" fillId="0" borderId="96" xfId="0" applyFont="1" applyBorder="1" applyAlignment="1">
      <alignment horizontal="right" vertical="center"/>
    </xf>
    <xf numFmtId="0" fontId="3" fillId="0" borderId="97" xfId="0" applyFont="1" applyBorder="1" applyAlignment="1">
      <alignment horizontal="center" vertical="center"/>
    </xf>
    <xf numFmtId="0" fontId="3" fillId="33" borderId="98" xfId="0" applyFont="1" applyFill="1" applyBorder="1" applyAlignment="1">
      <alignment horizontal="right" vertical="center"/>
    </xf>
    <xf numFmtId="176" fontId="3" fillId="0" borderId="99" xfId="0" applyNumberFormat="1" applyFont="1" applyBorder="1" applyAlignment="1">
      <alignment horizontal="right" vertical="center"/>
    </xf>
    <xf numFmtId="0" fontId="3" fillId="33" borderId="100" xfId="0" applyFont="1" applyFill="1" applyBorder="1" applyAlignment="1">
      <alignment horizontal="right" vertical="center"/>
    </xf>
    <xf numFmtId="176" fontId="3" fillId="0" borderId="101" xfId="0" applyNumberFormat="1" applyFont="1" applyBorder="1" applyAlignment="1">
      <alignment horizontal="right" vertical="center"/>
    </xf>
    <xf numFmtId="0" fontId="5" fillId="0" borderId="102" xfId="0" applyFont="1" applyBorder="1" applyAlignment="1">
      <alignment horizontal="center" vertical="center"/>
    </xf>
    <xf numFmtId="0" fontId="3" fillId="0" borderId="103" xfId="0" applyFont="1" applyFill="1" applyBorder="1" applyAlignment="1">
      <alignment horizontal="right" vertical="center"/>
    </xf>
    <xf numFmtId="0" fontId="3" fillId="0" borderId="104" xfId="0" applyFont="1" applyBorder="1" applyAlignment="1">
      <alignment horizontal="right" vertical="center"/>
    </xf>
    <xf numFmtId="0" fontId="9" fillId="0" borderId="0" xfId="0" applyFont="1" applyAlignment="1">
      <alignment horizontal="justify" vertical="center"/>
    </xf>
    <xf numFmtId="180" fontId="14" fillId="0" borderId="0" xfId="0" applyNumberFormat="1" applyFont="1" applyAlignment="1">
      <alignment vertical="center"/>
    </xf>
    <xf numFmtId="0" fontId="9" fillId="0" borderId="0" xfId="0" applyFont="1" applyAlignment="1">
      <alignment vertical="center"/>
    </xf>
    <xf numFmtId="0" fontId="3" fillId="0" borderId="105" xfId="0" applyFont="1" applyBorder="1" applyAlignment="1">
      <alignment horizontal="center" vertical="center"/>
    </xf>
    <xf numFmtId="0" fontId="3" fillId="33" borderId="106" xfId="0" applyFont="1" applyFill="1" applyBorder="1" applyAlignment="1">
      <alignment horizontal="right" vertical="center"/>
    </xf>
    <xf numFmtId="0" fontId="3" fillId="33" borderId="45" xfId="0" applyFont="1" applyFill="1" applyBorder="1" applyAlignment="1">
      <alignment horizontal="right" vertical="center"/>
    </xf>
    <xf numFmtId="0" fontId="3" fillId="0" borderId="45" xfId="0" applyFont="1" applyBorder="1" applyAlignment="1">
      <alignment horizontal="right" vertical="center"/>
    </xf>
    <xf numFmtId="0" fontId="3" fillId="0" borderId="106" xfId="0" applyFont="1" applyBorder="1" applyAlignment="1">
      <alignment horizontal="right" vertical="center"/>
    </xf>
    <xf numFmtId="0" fontId="5" fillId="0" borderId="77" xfId="0" applyFont="1" applyBorder="1" applyAlignment="1">
      <alignment horizontal="center" vertical="center"/>
    </xf>
    <xf numFmtId="0" fontId="3" fillId="0" borderId="107" xfId="0" applyFont="1" applyFill="1" applyBorder="1" applyAlignment="1">
      <alignment horizontal="right" vertical="center"/>
    </xf>
    <xf numFmtId="0" fontId="3" fillId="0" borderId="36" xfId="0" applyFont="1" applyBorder="1" applyAlignment="1">
      <alignment horizontal="right" vertical="center"/>
    </xf>
    <xf numFmtId="0" fontId="5" fillId="0" borderId="10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vertical="center"/>
    </xf>
    <xf numFmtId="0" fontId="3" fillId="0" borderId="109" xfId="0" applyFont="1" applyBorder="1" applyAlignment="1">
      <alignment horizontal="right" vertical="center"/>
    </xf>
    <xf numFmtId="0" fontId="3" fillId="0" borderId="110" xfId="0" applyFont="1" applyBorder="1" applyAlignment="1">
      <alignment horizontal="right" vertical="center"/>
    </xf>
    <xf numFmtId="0" fontId="3" fillId="34" borderId="111" xfId="0" applyFont="1" applyFill="1" applyBorder="1" applyAlignment="1">
      <alignment horizontal="right" vertical="center"/>
    </xf>
    <xf numFmtId="0" fontId="3" fillId="0" borderId="112" xfId="0" applyFont="1" applyBorder="1" applyAlignment="1">
      <alignment horizontal="right" vertical="center"/>
    </xf>
    <xf numFmtId="0" fontId="3" fillId="34" borderId="111" xfId="0" applyFont="1" applyFill="1" applyBorder="1" applyAlignment="1">
      <alignment horizontal="right" vertical="center" wrapText="1"/>
    </xf>
    <xf numFmtId="0" fontId="3" fillId="0" borderId="31" xfId="0" applyFont="1" applyBorder="1" applyAlignment="1">
      <alignment horizontal="center" vertical="center"/>
    </xf>
    <xf numFmtId="0" fontId="3" fillId="0" borderId="113" xfId="0" applyFont="1" applyBorder="1" applyAlignment="1">
      <alignment horizontal="center" vertical="center"/>
    </xf>
    <xf numFmtId="176" fontId="3" fillId="0" borderId="114" xfId="0" applyNumberFormat="1" applyFont="1" applyFill="1" applyBorder="1" applyAlignment="1">
      <alignment horizontal="right" vertical="center"/>
    </xf>
    <xf numFmtId="176" fontId="3" fillId="0" borderId="74"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255"/>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11" fillId="0" borderId="0" xfId="0" applyFont="1" applyAlignment="1">
      <alignment horizontal="justify" vertical="center"/>
    </xf>
    <xf numFmtId="0" fontId="18" fillId="0" borderId="0" xfId="0" applyFont="1" applyAlignment="1">
      <alignment horizontal="center" vertical="center"/>
    </xf>
    <xf numFmtId="0" fontId="3" fillId="0" borderId="115" xfId="0" applyFont="1" applyBorder="1" applyAlignment="1">
      <alignment horizontal="right" vertical="center"/>
    </xf>
    <xf numFmtId="0" fontId="3" fillId="0" borderId="116" xfId="0" applyFont="1" applyBorder="1" applyAlignment="1">
      <alignment horizontal="right"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06" xfId="0" applyFont="1" applyBorder="1" applyAlignment="1">
      <alignment horizontal="center" vertical="center"/>
    </xf>
    <xf numFmtId="0" fontId="3" fillId="0" borderId="76" xfId="0" applyFont="1" applyBorder="1" applyAlignment="1">
      <alignment horizontal="justify" vertical="center" wrapText="1"/>
    </xf>
    <xf numFmtId="0" fontId="3" fillId="0" borderId="76" xfId="0" applyFont="1" applyBorder="1" applyAlignment="1">
      <alignment horizontal="center" vertical="center"/>
    </xf>
    <xf numFmtId="0" fontId="3" fillId="0" borderId="121" xfId="0" applyFont="1" applyBorder="1" applyAlignment="1">
      <alignment horizontal="right" vertical="center"/>
    </xf>
    <xf numFmtId="0" fontId="3" fillId="0" borderId="122" xfId="0" applyFont="1" applyBorder="1" applyAlignment="1">
      <alignment horizontal="right" vertical="center" wrapText="1"/>
    </xf>
    <xf numFmtId="0" fontId="3" fillId="0" borderId="76" xfId="0" applyFont="1" applyBorder="1" applyAlignment="1">
      <alignment horizontal="right" vertical="center"/>
    </xf>
    <xf numFmtId="0" fontId="3" fillId="0" borderId="80" xfId="0" applyFont="1" applyBorder="1" applyAlignment="1">
      <alignment horizontal="justify" vertical="center" wrapText="1"/>
    </xf>
    <xf numFmtId="0" fontId="3" fillId="0" borderId="123" xfId="0" applyFont="1" applyBorder="1" applyAlignment="1">
      <alignment horizontal="right" vertical="center"/>
    </xf>
    <xf numFmtId="0" fontId="3" fillId="0" borderId="124" xfId="0" applyFont="1" applyBorder="1" applyAlignment="1">
      <alignment horizontal="right" vertical="center" wrapText="1"/>
    </xf>
    <xf numFmtId="0" fontId="3" fillId="0" borderId="38" xfId="0" applyFont="1" applyBorder="1" applyAlignment="1">
      <alignment horizontal="right" vertical="center"/>
    </xf>
    <xf numFmtId="0" fontId="3" fillId="0" borderId="31" xfId="0" applyFont="1" applyBorder="1" applyAlignment="1">
      <alignment horizontal="justify" vertical="center" wrapText="1"/>
    </xf>
    <xf numFmtId="0" fontId="3" fillId="0" borderId="103" xfId="0" applyFont="1" applyBorder="1" applyAlignment="1">
      <alignment horizontal="right" vertical="center"/>
    </xf>
    <xf numFmtId="0" fontId="3" fillId="0" borderId="125" xfId="0" applyFont="1" applyBorder="1" applyAlignment="1">
      <alignment horizontal="right" vertical="center" wrapText="1"/>
    </xf>
    <xf numFmtId="0" fontId="3" fillId="0" borderId="31" xfId="0" applyFont="1" applyBorder="1" applyAlignment="1">
      <alignment horizontal="right" vertical="center"/>
    </xf>
    <xf numFmtId="0" fontId="3" fillId="0" borderId="74" xfId="0" applyFont="1" applyBorder="1" applyAlignment="1">
      <alignment horizontal="justify" vertical="center" wrapText="1"/>
    </xf>
    <xf numFmtId="0" fontId="3" fillId="0" borderId="0" xfId="0" applyFont="1" applyBorder="1" applyAlignment="1">
      <alignment horizontal="right" vertical="center"/>
    </xf>
    <xf numFmtId="0" fontId="3" fillId="0" borderId="126" xfId="0" applyFont="1" applyBorder="1" applyAlignment="1">
      <alignment horizontal="right" vertical="center" wrapText="1"/>
    </xf>
    <xf numFmtId="0" fontId="3" fillId="0" borderId="74" xfId="0" applyFont="1" applyBorder="1" applyAlignment="1">
      <alignment horizontal="right" vertical="center"/>
    </xf>
    <xf numFmtId="0" fontId="3" fillId="0" borderId="117" xfId="0" applyFont="1" applyFill="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83" xfId="0" applyFont="1" applyFill="1" applyBorder="1" applyAlignment="1">
      <alignment horizontal="center" vertical="center"/>
    </xf>
    <xf numFmtId="0" fontId="3" fillId="0" borderId="125" xfId="0" applyFont="1" applyBorder="1" applyAlignment="1">
      <alignment horizontal="center" vertical="center"/>
    </xf>
    <xf numFmtId="0" fontId="3" fillId="0" borderId="80" xfId="0" applyFont="1" applyFill="1" applyBorder="1" applyAlignment="1">
      <alignment horizontal="center" vertical="center"/>
    </xf>
    <xf numFmtId="0" fontId="13" fillId="0" borderId="84" xfId="0" applyFont="1" applyBorder="1" applyAlignment="1">
      <alignment horizontal="center" vertical="center"/>
    </xf>
    <xf numFmtId="0" fontId="13" fillId="0" borderId="24" xfId="0" applyFont="1" applyBorder="1" applyAlignment="1">
      <alignment horizontal="center" vertical="center"/>
    </xf>
    <xf numFmtId="0" fontId="3" fillId="0" borderId="118" xfId="0" applyFont="1" applyFill="1" applyBorder="1" applyAlignment="1">
      <alignment horizontal="center" vertical="center"/>
    </xf>
    <xf numFmtId="0" fontId="3" fillId="0" borderId="129" xfId="0" applyFont="1" applyBorder="1" applyAlignment="1">
      <alignment vertical="center"/>
    </xf>
    <xf numFmtId="0" fontId="3" fillId="0" borderId="105" xfId="0" applyFont="1" applyFill="1" applyBorder="1" applyAlignment="1">
      <alignment horizontal="center" vertical="center"/>
    </xf>
    <xf numFmtId="0" fontId="3" fillId="0" borderId="130" xfId="0" applyFont="1" applyBorder="1" applyAlignment="1">
      <alignment vertical="center"/>
    </xf>
    <xf numFmtId="0" fontId="3" fillId="0" borderId="131"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3" fillId="0" borderId="0" xfId="0" applyNumberFormat="1" applyFont="1" applyAlignment="1">
      <alignment vertical="center"/>
    </xf>
    <xf numFmtId="178" fontId="3" fillId="0" borderId="0" xfId="0" applyNumberFormat="1" applyFont="1" applyAlignment="1">
      <alignment vertical="center"/>
    </xf>
    <xf numFmtId="0" fontId="3" fillId="0" borderId="0" xfId="0" applyNumberFormat="1" applyFont="1" applyAlignment="1">
      <alignment horizontal="right" vertical="center"/>
    </xf>
    <xf numFmtId="0" fontId="6" fillId="0" borderId="0" xfId="0" applyNumberFormat="1" applyFont="1" applyAlignment="1">
      <alignment horizontal="left" vertical="center"/>
    </xf>
    <xf numFmtId="0" fontId="3" fillId="0" borderId="77" xfId="0" applyNumberFormat="1" applyFont="1" applyFill="1" applyBorder="1" applyAlignment="1">
      <alignment horizontal="center" vertical="center"/>
    </xf>
    <xf numFmtId="0" fontId="3" fillId="0" borderId="107" xfId="0" applyNumberFormat="1" applyFont="1" applyFill="1" applyBorder="1" applyAlignment="1">
      <alignment vertical="center"/>
    </xf>
    <xf numFmtId="0" fontId="3" fillId="0" borderId="132" xfId="0" applyNumberFormat="1" applyFont="1" applyFill="1" applyBorder="1" applyAlignment="1">
      <alignment vertical="center"/>
    </xf>
    <xf numFmtId="177" fontId="3" fillId="0" borderId="36" xfId="0" applyNumberFormat="1" applyFont="1" applyFill="1" applyBorder="1" applyAlignment="1">
      <alignment vertical="center"/>
    </xf>
    <xf numFmtId="0" fontId="3" fillId="0" borderId="33" xfId="0" applyNumberFormat="1" applyFont="1" applyFill="1" applyBorder="1" applyAlignment="1">
      <alignment horizontal="right" vertical="center"/>
    </xf>
    <xf numFmtId="0" fontId="3" fillId="0" borderId="44"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3" fillId="0" borderId="69" xfId="0" applyNumberFormat="1" applyFont="1" applyFill="1" applyBorder="1" applyAlignment="1">
      <alignment vertical="center"/>
    </xf>
    <xf numFmtId="177" fontId="3" fillId="0" borderId="133" xfId="0" applyNumberFormat="1" applyFont="1" applyFill="1" applyBorder="1" applyAlignment="1">
      <alignment vertical="center"/>
    </xf>
    <xf numFmtId="0" fontId="3" fillId="0" borderId="17" xfId="0" applyNumberFormat="1" applyFont="1" applyFill="1" applyBorder="1" applyAlignment="1">
      <alignment horizontal="right" vertical="center"/>
    </xf>
    <xf numFmtId="177" fontId="3" fillId="0" borderId="25" xfId="0" applyNumberFormat="1" applyFont="1" applyFill="1" applyBorder="1" applyAlignment="1">
      <alignment horizontal="left" vertical="center"/>
    </xf>
    <xf numFmtId="177" fontId="3" fillId="0" borderId="26" xfId="0" applyNumberFormat="1" applyFont="1" applyFill="1" applyBorder="1" applyAlignment="1">
      <alignment horizontal="left" vertical="center"/>
    </xf>
    <xf numFmtId="0" fontId="3" fillId="0" borderId="46" xfId="0" applyNumberFormat="1" applyFont="1" applyFill="1" applyBorder="1" applyAlignment="1">
      <alignment horizontal="right" vertical="center"/>
    </xf>
    <xf numFmtId="0" fontId="3" fillId="0" borderId="17" xfId="0" applyNumberFormat="1" applyFont="1" applyFill="1" applyBorder="1" applyAlignment="1">
      <alignment horizontal="left" vertical="center"/>
    </xf>
    <xf numFmtId="0" fontId="3" fillId="0" borderId="46" xfId="0" applyNumberFormat="1" applyFont="1" applyFill="1" applyBorder="1" applyAlignment="1">
      <alignment horizontal="left" vertical="center"/>
    </xf>
    <xf numFmtId="0" fontId="3" fillId="0" borderId="48" xfId="0" applyNumberFormat="1" applyFont="1" applyFill="1" applyBorder="1" applyAlignment="1">
      <alignment horizontal="center" vertical="center"/>
    </xf>
    <xf numFmtId="0" fontId="3" fillId="0" borderId="14" xfId="0" applyNumberFormat="1" applyFont="1" applyFill="1" applyBorder="1" applyAlignment="1">
      <alignment vertical="center"/>
    </xf>
    <xf numFmtId="0" fontId="3" fillId="0" borderId="47" xfId="0" applyNumberFormat="1" applyFont="1" applyFill="1" applyBorder="1" applyAlignment="1">
      <alignment vertical="center"/>
    </xf>
    <xf numFmtId="177" fontId="3" fillId="0" borderId="134" xfId="0" applyNumberFormat="1" applyFont="1" applyFill="1" applyBorder="1" applyAlignment="1">
      <alignment vertical="center"/>
    </xf>
    <xf numFmtId="177" fontId="3" fillId="0" borderId="50" xfId="0" applyNumberFormat="1" applyFont="1" applyFill="1" applyBorder="1" applyAlignment="1">
      <alignment horizontal="right" vertical="center"/>
    </xf>
    <xf numFmtId="177" fontId="3" fillId="0" borderId="27" xfId="0" applyNumberFormat="1" applyFont="1" applyFill="1" applyBorder="1" applyAlignment="1">
      <alignment horizontal="left" vertical="center"/>
    </xf>
    <xf numFmtId="0" fontId="3" fillId="0" borderId="135" xfId="0" applyNumberFormat="1" applyFont="1" applyFill="1" applyBorder="1" applyAlignment="1">
      <alignment vertical="center"/>
    </xf>
    <xf numFmtId="0" fontId="3" fillId="0" borderId="136" xfId="0" applyNumberFormat="1" applyFont="1" applyFill="1" applyBorder="1" applyAlignment="1">
      <alignment vertical="center"/>
    </xf>
    <xf numFmtId="177" fontId="3" fillId="0" borderId="137"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38" xfId="0" applyNumberFormat="1" applyFont="1" applyFill="1" applyBorder="1" applyAlignment="1">
      <alignment vertical="center"/>
    </xf>
    <xf numFmtId="177" fontId="3" fillId="0" borderId="139" xfId="0" applyNumberFormat="1" applyFont="1" applyFill="1" applyBorder="1" applyAlignment="1">
      <alignment vertical="center"/>
    </xf>
    <xf numFmtId="0" fontId="3" fillId="0" borderId="140" xfId="0" applyNumberFormat="1" applyFont="1" applyFill="1" applyBorder="1" applyAlignment="1">
      <alignment horizontal="right" vertical="center" wrapText="1"/>
    </xf>
    <xf numFmtId="0" fontId="3" fillId="0" borderId="18" xfId="0" applyNumberFormat="1" applyFont="1" applyFill="1" applyBorder="1" applyAlignment="1">
      <alignment horizontal="right" vertical="center"/>
    </xf>
    <xf numFmtId="0" fontId="3" fillId="0" borderId="141"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140" xfId="0" applyNumberFormat="1" applyFont="1" applyFill="1" applyBorder="1" applyAlignment="1">
      <alignment horizontal="right" vertical="center"/>
    </xf>
    <xf numFmtId="0" fontId="3" fillId="0" borderId="142" xfId="0" applyNumberFormat="1" applyFont="1" applyFill="1" applyBorder="1" applyAlignment="1">
      <alignment horizontal="center" vertical="center"/>
    </xf>
    <xf numFmtId="0" fontId="3" fillId="0" borderId="143" xfId="0" applyNumberFormat="1" applyFont="1" applyFill="1" applyBorder="1" applyAlignment="1">
      <alignment vertical="center"/>
    </xf>
    <xf numFmtId="0" fontId="3" fillId="0" borderId="144" xfId="0" applyNumberFormat="1" applyFont="1" applyFill="1" applyBorder="1" applyAlignment="1">
      <alignment vertical="center"/>
    </xf>
    <xf numFmtId="177" fontId="3" fillId="0" borderId="145" xfId="0" applyNumberFormat="1" applyFont="1" applyFill="1" applyBorder="1" applyAlignment="1">
      <alignment vertical="center"/>
    </xf>
    <xf numFmtId="0" fontId="3" fillId="0" borderId="146" xfId="0" applyNumberFormat="1" applyFont="1" applyFill="1" applyBorder="1" applyAlignment="1">
      <alignment horizontal="right" vertical="center"/>
    </xf>
    <xf numFmtId="0" fontId="3" fillId="0" borderId="147" xfId="0" applyNumberFormat="1" applyFont="1" applyFill="1" applyBorder="1" applyAlignment="1">
      <alignment vertical="center"/>
    </xf>
    <xf numFmtId="0" fontId="3" fillId="0" borderId="148" xfId="0" applyNumberFormat="1" applyFont="1" applyFill="1" applyBorder="1" applyAlignment="1">
      <alignment vertical="center"/>
    </xf>
    <xf numFmtId="177" fontId="3" fillId="0" borderId="104" xfId="0" applyNumberFormat="1" applyFont="1" applyFill="1" applyBorder="1" applyAlignment="1">
      <alignment vertical="center"/>
    </xf>
    <xf numFmtId="0" fontId="7" fillId="0" borderId="33" xfId="0" applyNumberFormat="1" applyFont="1" applyFill="1" applyBorder="1" applyAlignment="1">
      <alignment horizontal="right" vertical="center"/>
    </xf>
    <xf numFmtId="0" fontId="7" fillId="0" borderId="35" xfId="0" applyNumberFormat="1" applyFont="1" applyFill="1" applyBorder="1" applyAlignment="1">
      <alignment horizontal="right" vertical="center"/>
    </xf>
    <xf numFmtId="0" fontId="3" fillId="34" borderId="35" xfId="0" applyNumberFormat="1" applyFont="1" applyFill="1" applyBorder="1" applyAlignment="1">
      <alignment vertical="center"/>
    </xf>
    <xf numFmtId="179" fontId="3" fillId="0" borderId="36" xfId="0" applyNumberFormat="1" applyFont="1" applyFill="1" applyBorder="1" applyAlignment="1">
      <alignment vertical="center"/>
    </xf>
    <xf numFmtId="0" fontId="14" fillId="0" borderId="0" xfId="0" applyNumberFormat="1" applyFont="1" applyAlignment="1">
      <alignment vertical="center"/>
    </xf>
    <xf numFmtId="0" fontId="14" fillId="0" borderId="0" xfId="0" applyNumberFormat="1" applyFont="1" applyAlignment="1">
      <alignment horizontal="center" vertical="center"/>
    </xf>
    <xf numFmtId="178" fontId="14" fillId="0" borderId="0" xfId="0" applyNumberFormat="1" applyFont="1" applyAlignment="1">
      <alignment vertical="center"/>
    </xf>
    <xf numFmtId="0" fontId="14" fillId="0" borderId="0" xfId="0" applyNumberFormat="1" applyFont="1" applyAlignment="1">
      <alignment horizontal="right" vertical="center"/>
    </xf>
    <xf numFmtId="0" fontId="14" fillId="0" borderId="0" xfId="0" applyNumberFormat="1" applyFont="1" applyAlignment="1">
      <alignment horizontal="left" vertical="center"/>
    </xf>
    <xf numFmtId="0" fontId="3" fillId="0" borderId="28" xfId="0" applyFont="1" applyBorder="1" applyAlignment="1">
      <alignment vertical="center"/>
    </xf>
    <xf numFmtId="0" fontId="3" fillId="0" borderId="26" xfId="0" applyFont="1" applyBorder="1" applyAlignment="1">
      <alignment vertical="center"/>
    </xf>
    <xf numFmtId="0" fontId="17" fillId="0" borderId="0" xfId="0" applyFont="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vertical="center" wrapText="1"/>
    </xf>
    <xf numFmtId="0" fontId="0" fillId="0" borderId="0" xfId="0" applyFont="1" applyAlignment="1">
      <alignment vertical="center"/>
    </xf>
    <xf numFmtId="177" fontId="3" fillId="0" borderId="0" xfId="0" applyNumberFormat="1" applyFont="1" applyAlignment="1">
      <alignment vertical="center"/>
    </xf>
    <xf numFmtId="177" fontId="3" fillId="33" borderId="78" xfId="0" applyNumberFormat="1" applyFont="1" applyFill="1" applyBorder="1" applyAlignment="1">
      <alignment vertical="center"/>
    </xf>
    <xf numFmtId="177" fontId="3" fillId="0" borderId="37" xfId="0" applyNumberFormat="1" applyFont="1" applyBorder="1" applyAlignment="1">
      <alignment vertical="center"/>
    </xf>
    <xf numFmtId="177" fontId="3" fillId="33" borderId="81" xfId="0" applyNumberFormat="1" applyFont="1" applyFill="1" applyBorder="1" applyAlignment="1">
      <alignment vertical="center"/>
    </xf>
    <xf numFmtId="177" fontId="3" fillId="0" borderId="38" xfId="0" applyNumberFormat="1" applyFont="1" applyBorder="1" applyAlignment="1">
      <alignment vertical="center"/>
    </xf>
    <xf numFmtId="177" fontId="3" fillId="33" borderId="84" xfId="0" applyNumberFormat="1" applyFont="1" applyFill="1" applyBorder="1" applyAlignment="1">
      <alignment vertical="center"/>
    </xf>
    <xf numFmtId="177" fontId="3" fillId="0" borderId="24" xfId="0" applyNumberFormat="1" applyFont="1" applyBorder="1" applyAlignment="1">
      <alignment vertical="center"/>
    </xf>
    <xf numFmtId="177" fontId="6" fillId="0" borderId="0" xfId="0" applyNumberFormat="1" applyFont="1" applyAlignment="1">
      <alignment vertical="center"/>
    </xf>
    <xf numFmtId="176" fontId="3" fillId="0" borderId="64" xfId="0" applyNumberFormat="1" applyFont="1" applyBorder="1" applyAlignment="1">
      <alignment horizontal="right" vertical="center"/>
    </xf>
    <xf numFmtId="176" fontId="3" fillId="0" borderId="26" xfId="0" applyNumberFormat="1" applyFont="1" applyBorder="1" applyAlignment="1">
      <alignment horizontal="right" vertical="center"/>
    </xf>
    <xf numFmtId="176" fontId="3" fillId="0" borderId="149"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113" xfId="0" applyFont="1" applyBorder="1" applyAlignment="1">
      <alignment horizontal="right" vertical="center" wrapText="1"/>
    </xf>
    <xf numFmtId="176" fontId="3" fillId="0" borderId="27" xfId="0" applyNumberFormat="1" applyFont="1" applyFill="1" applyBorder="1" applyAlignment="1">
      <alignment horizontal="right" vertical="center"/>
    </xf>
    <xf numFmtId="176" fontId="3" fillId="0" borderId="64"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125" xfId="0" applyFont="1" applyBorder="1" applyAlignment="1">
      <alignment horizontal="right" vertical="center"/>
    </xf>
    <xf numFmtId="0" fontId="3" fillId="0" borderId="105" xfId="0" applyFont="1" applyBorder="1" applyAlignment="1">
      <alignment vertical="center"/>
    </xf>
    <xf numFmtId="0" fontId="3" fillId="0" borderId="67" xfId="0" applyFont="1" applyBorder="1" applyAlignment="1">
      <alignment vertical="center"/>
    </xf>
    <xf numFmtId="0" fontId="3" fillId="35" borderId="125" xfId="0" applyFont="1" applyFill="1" applyBorder="1" applyAlignment="1">
      <alignment horizontal="right" vertical="center"/>
    </xf>
    <xf numFmtId="0" fontId="3" fillId="0" borderId="47" xfId="0" applyFont="1" applyBorder="1" applyAlignment="1">
      <alignment horizontal="justify" vertical="center"/>
    </xf>
    <xf numFmtId="0" fontId="3" fillId="0" borderId="113" xfId="0" applyFont="1" applyBorder="1" applyAlignment="1">
      <alignment horizontal="right" vertical="center"/>
    </xf>
    <xf numFmtId="0" fontId="5" fillId="0" borderId="129" xfId="0" applyFont="1" applyBorder="1" applyAlignment="1">
      <alignment horizontal="justify" vertical="center"/>
    </xf>
    <xf numFmtId="0" fontId="3" fillId="0" borderId="150" xfId="0" applyFont="1" applyBorder="1" applyAlignment="1">
      <alignment horizontal="justify" vertical="center"/>
    </xf>
    <xf numFmtId="0" fontId="3" fillId="0" borderId="107" xfId="0" applyFont="1" applyBorder="1" applyAlignment="1">
      <alignment horizontal="right" vertical="center"/>
    </xf>
    <xf numFmtId="0" fontId="3" fillId="0" borderId="71" xfId="0" applyFont="1" applyBorder="1" applyAlignment="1">
      <alignment horizontal="left" vertical="center"/>
    </xf>
    <xf numFmtId="0" fontId="3" fillId="0" borderId="151" xfId="0" applyFont="1" applyBorder="1" applyAlignment="1">
      <alignment horizontal="justify" vertical="center"/>
    </xf>
    <xf numFmtId="0" fontId="3" fillId="0" borderId="78" xfId="0" applyFont="1" applyBorder="1" applyAlignment="1">
      <alignment horizontal="justify" vertical="center"/>
    </xf>
    <xf numFmtId="0" fontId="3" fillId="0" borderId="37" xfId="0" applyFont="1" applyBorder="1" applyAlignment="1">
      <alignment horizontal="justify" vertical="center"/>
    </xf>
    <xf numFmtId="0" fontId="3" fillId="0" borderId="152" xfId="0" applyFont="1" applyBorder="1" applyAlignment="1">
      <alignment horizontal="left" vertical="center"/>
    </xf>
    <xf numFmtId="0" fontId="3" fillId="0" borderId="153" xfId="0" applyFont="1" applyBorder="1" applyAlignment="1">
      <alignment horizontal="justify" vertical="center"/>
    </xf>
    <xf numFmtId="0" fontId="3" fillId="0" borderId="119" xfId="0" applyFont="1" applyBorder="1" applyAlignment="1">
      <alignment horizontal="justify" vertical="center"/>
    </xf>
    <xf numFmtId="0" fontId="3" fillId="0" borderId="120" xfId="0" applyFont="1" applyBorder="1" applyAlignment="1">
      <alignment horizontal="justify" vertical="center"/>
    </xf>
    <xf numFmtId="0" fontId="3" fillId="0" borderId="40" xfId="0" applyFont="1" applyBorder="1" applyAlignment="1">
      <alignment horizontal="justify" vertical="center"/>
    </xf>
    <xf numFmtId="0" fontId="3" fillId="0" borderId="81" xfId="0" applyFont="1" applyBorder="1" applyAlignment="1">
      <alignment horizontal="justify" vertical="center"/>
    </xf>
    <xf numFmtId="0" fontId="3" fillId="0" borderId="38" xfId="0" applyFont="1" applyBorder="1" applyAlignment="1">
      <alignment horizontal="justify" vertical="center"/>
    </xf>
    <xf numFmtId="0" fontId="3" fillId="0" borderId="10" xfId="0" applyFont="1" applyBorder="1" applyAlignment="1">
      <alignment horizontal="justify" vertical="center"/>
    </xf>
    <xf numFmtId="0" fontId="3" fillId="0" borderId="84" xfId="0" applyFont="1" applyBorder="1" applyAlignment="1">
      <alignment horizontal="justify" vertical="center"/>
    </xf>
    <xf numFmtId="0" fontId="3" fillId="0" borderId="24" xfId="0" applyFont="1" applyBorder="1" applyAlignment="1">
      <alignment horizontal="justify" vertical="center"/>
    </xf>
    <xf numFmtId="0" fontId="12" fillId="0" borderId="0" xfId="0" applyNumberFormat="1" applyFont="1" applyAlignment="1">
      <alignment vertical="center"/>
    </xf>
    <xf numFmtId="0" fontId="0" fillId="0" borderId="0" xfId="0" applyNumberFormat="1" applyAlignment="1">
      <alignment vertical="center"/>
    </xf>
    <xf numFmtId="0" fontId="3" fillId="0" borderId="0" xfId="0" applyFont="1" applyAlignment="1">
      <alignment horizontal="justify" vertical="center"/>
    </xf>
    <xf numFmtId="0" fontId="5" fillId="0" borderId="154" xfId="0" applyFont="1" applyBorder="1" applyAlignment="1">
      <alignment horizontal="center" vertical="center"/>
    </xf>
    <xf numFmtId="177" fontId="3" fillId="0" borderId="107" xfId="0" applyNumberFormat="1" applyFont="1" applyBorder="1" applyAlignment="1">
      <alignment horizontal="center" vertical="center"/>
    </xf>
    <xf numFmtId="177" fontId="3" fillId="0" borderId="115" xfId="0" applyNumberFormat="1" applyFont="1" applyBorder="1" applyAlignment="1">
      <alignment horizontal="center" vertical="center"/>
    </xf>
    <xf numFmtId="0" fontId="13" fillId="0" borderId="0" xfId="0" applyFont="1" applyAlignment="1">
      <alignment horizontal="center" vertical="center"/>
    </xf>
    <xf numFmtId="0" fontId="13" fillId="0" borderId="61" xfId="0" applyFont="1" applyBorder="1" applyAlignment="1">
      <alignment horizontal="justify" vertical="center" textRotation="255" wrapText="1"/>
    </xf>
    <xf numFmtId="0" fontId="13" fillId="0" borderId="69" xfId="0" applyFont="1" applyBorder="1" applyAlignment="1">
      <alignment horizontal="justify" vertical="center" wrapText="1"/>
    </xf>
    <xf numFmtId="0" fontId="13" fillId="0" borderId="138" xfId="0" applyFont="1" applyBorder="1" applyAlignment="1">
      <alignment horizontal="justify" vertical="center"/>
    </xf>
    <xf numFmtId="0" fontId="13" fillId="0" borderId="69" xfId="0" applyFont="1" applyBorder="1" applyAlignment="1">
      <alignment horizontal="justify" vertical="center"/>
    </xf>
    <xf numFmtId="0" fontId="13" fillId="0" borderId="47" xfId="0" applyFont="1" applyBorder="1" applyAlignment="1">
      <alignment horizontal="right" vertical="center"/>
    </xf>
    <xf numFmtId="0" fontId="13" fillId="0" borderId="61" xfId="0" applyFont="1" applyBorder="1" applyAlignment="1">
      <alignment horizontal="justify" vertical="center"/>
    </xf>
    <xf numFmtId="0" fontId="5" fillId="0" borderId="148" xfId="0" applyFont="1" applyBorder="1" applyAlignment="1">
      <alignment horizontal="center" vertical="center"/>
    </xf>
    <xf numFmtId="0" fontId="3" fillId="0" borderId="150" xfId="0" applyFont="1" applyBorder="1" applyAlignment="1">
      <alignment vertical="center"/>
    </xf>
    <xf numFmtId="0" fontId="5" fillId="0" borderId="130" xfId="0" applyFont="1" applyBorder="1" applyAlignment="1">
      <alignment horizontal="justify" vertical="center"/>
    </xf>
    <xf numFmtId="0" fontId="3" fillId="0" borderId="129" xfId="0" applyFont="1" applyBorder="1" applyAlignment="1">
      <alignment horizontal="justify" vertical="center"/>
    </xf>
    <xf numFmtId="0" fontId="5" fillId="0" borderId="129" xfId="0" applyFont="1" applyBorder="1" applyAlignment="1">
      <alignment vertical="center"/>
    </xf>
    <xf numFmtId="0" fontId="3" fillId="0" borderId="116" xfId="0" applyNumberFormat="1" applyFont="1" applyFill="1" applyBorder="1" applyAlignment="1">
      <alignment horizontal="left" vertical="center"/>
    </xf>
    <xf numFmtId="0" fontId="3" fillId="0" borderId="26"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0" fontId="3" fillId="0" borderId="25" xfId="0" applyNumberFormat="1" applyFont="1" applyFill="1" applyBorder="1" applyAlignment="1">
      <alignment horizontal="left" vertical="center"/>
    </xf>
    <xf numFmtId="0" fontId="3" fillId="0" borderId="155" xfId="0" applyNumberFormat="1" applyFont="1" applyFill="1" applyBorder="1" applyAlignment="1">
      <alignment horizontal="left" vertical="center"/>
    </xf>
    <xf numFmtId="0" fontId="7" fillId="0" borderId="116" xfId="0" applyNumberFormat="1" applyFont="1" applyFill="1" applyBorder="1" applyAlignment="1">
      <alignment horizontal="left" vertical="center"/>
    </xf>
    <xf numFmtId="0" fontId="5" fillId="0" borderId="130" xfId="0" applyFont="1" applyBorder="1" applyAlignment="1">
      <alignment vertical="center"/>
    </xf>
    <xf numFmtId="0" fontId="3" fillId="0" borderId="156" xfId="0" applyFont="1" applyBorder="1" applyAlignment="1">
      <alignment horizontal="center" vertical="center"/>
    </xf>
    <xf numFmtId="0" fontId="3" fillId="0" borderId="108" xfId="0" applyFont="1" applyFill="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3" fillId="33" borderId="41" xfId="0" applyFont="1" applyFill="1" applyBorder="1" applyAlignment="1">
      <alignment horizontal="center" vertical="center"/>
    </xf>
    <xf numFmtId="177" fontId="3" fillId="0" borderId="152" xfId="0" applyNumberFormat="1" applyFont="1" applyFill="1" applyBorder="1" applyAlignment="1">
      <alignment horizontal="center" vertical="center"/>
    </xf>
    <xf numFmtId="177" fontId="3" fillId="0" borderId="120" xfId="0" applyNumberFormat="1" applyFont="1" applyFill="1" applyBorder="1" applyAlignment="1">
      <alignment horizontal="center" vertical="center"/>
    </xf>
    <xf numFmtId="0" fontId="3" fillId="0" borderId="67" xfId="0" applyFont="1" applyFill="1" applyBorder="1" applyAlignment="1">
      <alignment horizontal="center" vertical="center"/>
    </xf>
    <xf numFmtId="0" fontId="3" fillId="0" borderId="108" xfId="0" applyFont="1" applyBorder="1" applyAlignment="1">
      <alignment horizontal="center" vertical="center"/>
    </xf>
    <xf numFmtId="0" fontId="5" fillId="0" borderId="150" xfId="0" applyFont="1" applyBorder="1" applyAlignment="1">
      <alignment vertical="center"/>
    </xf>
    <xf numFmtId="0" fontId="3" fillId="0" borderId="71" xfId="0" applyFont="1" applyBorder="1" applyAlignment="1">
      <alignment vertical="center"/>
    </xf>
    <xf numFmtId="0" fontId="3" fillId="0" borderId="159" xfId="0" applyFont="1" applyBorder="1" applyAlignment="1">
      <alignment vertical="center"/>
    </xf>
    <xf numFmtId="0" fontId="3" fillId="0" borderId="79" xfId="0" applyFont="1" applyBorder="1" applyAlignment="1">
      <alignment vertical="center"/>
    </xf>
    <xf numFmtId="0" fontId="3" fillId="0" borderId="123" xfId="0" applyFont="1" applyBorder="1" applyAlignment="1">
      <alignment vertical="center"/>
    </xf>
    <xf numFmtId="0" fontId="3" fillId="0" borderId="82" xfId="0" applyFont="1" applyBorder="1" applyAlignment="1">
      <alignment vertical="center"/>
    </xf>
    <xf numFmtId="0" fontId="3" fillId="0" borderId="100" xfId="0" applyFont="1" applyBorder="1" applyAlignment="1">
      <alignmen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131" xfId="0" applyFont="1" applyBorder="1" applyAlignment="1">
      <alignment horizontal="center" vertical="center"/>
    </xf>
    <xf numFmtId="0" fontId="3" fillId="0" borderId="105" xfId="0" applyFont="1" applyBorder="1" applyAlignment="1">
      <alignment horizontal="center" vertical="center"/>
    </xf>
    <xf numFmtId="0" fontId="3" fillId="0" borderId="67"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4" xfId="0" applyFont="1" applyBorder="1" applyAlignment="1">
      <alignment vertical="center"/>
    </xf>
    <xf numFmtId="0" fontId="3" fillId="0" borderId="160" xfId="0" applyFont="1" applyBorder="1" applyAlignment="1">
      <alignment vertical="center"/>
    </xf>
    <xf numFmtId="0" fontId="3" fillId="0" borderId="161" xfId="0" applyFont="1" applyBorder="1" applyAlignment="1">
      <alignment vertical="center"/>
    </xf>
    <xf numFmtId="0" fontId="3" fillId="0" borderId="74" xfId="0" applyNumberFormat="1" applyFont="1" applyFill="1" applyBorder="1" applyAlignment="1">
      <alignment horizontal="center" vertical="center" textRotation="255" wrapText="1"/>
    </xf>
    <xf numFmtId="0" fontId="3" fillId="0" borderId="31" xfId="0" applyNumberFormat="1" applyFont="1" applyFill="1" applyBorder="1" applyAlignment="1">
      <alignment horizontal="center" vertical="center" textRotation="255" wrapText="1"/>
    </xf>
    <xf numFmtId="0" fontId="3" fillId="0" borderId="13" xfId="0" applyNumberFormat="1" applyFont="1" applyFill="1" applyBorder="1" applyAlignment="1">
      <alignment horizontal="left" vertical="center"/>
    </xf>
    <xf numFmtId="0" fontId="3" fillId="0" borderId="110" xfId="0" applyNumberFormat="1" applyFont="1" applyFill="1" applyBorder="1" applyAlignment="1">
      <alignment horizontal="left" vertical="center"/>
    </xf>
    <xf numFmtId="0" fontId="3" fillId="0" borderId="162" xfId="0" applyNumberFormat="1" applyFont="1" applyFill="1" applyBorder="1" applyAlignment="1">
      <alignment horizontal="center" vertical="center"/>
    </xf>
    <xf numFmtId="0" fontId="3" fillId="0" borderId="163" xfId="0" applyNumberFormat="1" applyFont="1" applyFill="1" applyBorder="1" applyAlignment="1">
      <alignment horizontal="center" vertical="center"/>
    </xf>
    <xf numFmtId="0" fontId="3" fillId="0" borderId="39"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14" xfId="0" applyNumberFormat="1" applyFont="1" applyFill="1" applyBorder="1" applyAlignment="1">
      <alignment horizontal="left" vertical="center"/>
    </xf>
    <xf numFmtId="0" fontId="3" fillId="0" borderId="113"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xf>
    <xf numFmtId="177" fontId="3" fillId="0" borderId="164" xfId="0" applyNumberFormat="1" applyFont="1" applyFill="1" applyBorder="1" applyAlignment="1">
      <alignment horizontal="right" vertical="center" wrapText="1"/>
    </xf>
    <xf numFmtId="0" fontId="0" fillId="0" borderId="165" xfId="0" applyBorder="1" applyAlignment="1">
      <alignment vertical="center" wrapText="1"/>
    </xf>
    <xf numFmtId="0" fontId="0" fillId="0" borderId="163" xfId="0" applyBorder="1" applyAlignment="1">
      <alignment horizontal="center" vertical="center"/>
    </xf>
    <xf numFmtId="0" fontId="5" fillId="0" borderId="103" xfId="0" applyNumberFormat="1" applyFont="1" applyFill="1" applyBorder="1" applyAlignment="1">
      <alignment horizontal="center" vertical="center"/>
    </xf>
    <xf numFmtId="177" fontId="3" fillId="0" borderId="166" xfId="0" applyNumberFormat="1" applyFont="1" applyFill="1" applyBorder="1" applyAlignment="1">
      <alignment horizontal="right" vertical="center" wrapText="1"/>
    </xf>
    <xf numFmtId="0" fontId="3" fillId="0" borderId="167" xfId="0" applyFont="1" applyBorder="1" applyAlignment="1">
      <alignment vertical="center" wrapText="1"/>
    </xf>
    <xf numFmtId="0" fontId="6" fillId="0" borderId="103" xfId="0" applyFont="1" applyBorder="1" applyAlignment="1">
      <alignment horizontal="right" vertical="center"/>
    </xf>
    <xf numFmtId="0" fontId="0" fillId="0" borderId="103" xfId="0" applyBorder="1" applyAlignment="1">
      <alignment horizontal="right" vertical="center"/>
    </xf>
    <xf numFmtId="0" fontId="3" fillId="0" borderId="131"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5" fillId="0" borderId="15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0" borderId="130" xfId="0" applyNumberFormat="1" applyFont="1" applyFill="1" applyBorder="1" applyAlignment="1">
      <alignment horizontal="center" vertical="center" wrapText="1"/>
    </xf>
    <xf numFmtId="0" fontId="3" fillId="0" borderId="129" xfId="0" applyNumberFormat="1" applyFont="1" applyFill="1" applyBorder="1" applyAlignment="1">
      <alignment horizontal="center" vertical="center" wrapText="1"/>
    </xf>
    <xf numFmtId="0" fontId="3" fillId="0" borderId="150" xfId="0" applyNumberFormat="1" applyFont="1" applyFill="1" applyBorder="1" applyAlignment="1">
      <alignment horizontal="center" vertical="center" wrapText="1"/>
    </xf>
    <xf numFmtId="0" fontId="3" fillId="0" borderId="140" xfId="0" applyNumberFormat="1" applyFont="1" applyFill="1" applyBorder="1" applyAlignment="1">
      <alignment horizontal="left" vertical="center"/>
    </xf>
    <xf numFmtId="0" fontId="3" fillId="0" borderId="168" xfId="0" applyNumberFormat="1" applyFont="1" applyFill="1" applyBorder="1" applyAlignment="1">
      <alignment horizontal="left" vertical="center"/>
    </xf>
    <xf numFmtId="0" fontId="3" fillId="0" borderId="169" xfId="0" applyNumberFormat="1" applyFont="1" applyFill="1" applyBorder="1" applyAlignment="1">
      <alignment horizontal="left" vertical="center"/>
    </xf>
    <xf numFmtId="0" fontId="7" fillId="0" borderId="33" xfId="0" applyNumberFormat="1" applyFont="1" applyFill="1" applyBorder="1" applyAlignment="1">
      <alignment horizontal="center" vertical="center"/>
    </xf>
    <xf numFmtId="0" fontId="3" fillId="0" borderId="116" xfId="0" applyFont="1" applyBorder="1" applyAlignment="1">
      <alignment horizontal="center" vertical="center"/>
    </xf>
    <xf numFmtId="0" fontId="3" fillId="0" borderId="17" xfId="0" applyNumberFormat="1" applyFont="1" applyFill="1" applyBorder="1" applyAlignment="1">
      <alignment horizontal="left" vertical="center" wrapText="1"/>
    </xf>
    <xf numFmtId="0" fontId="3" fillId="0" borderId="46"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131" xfId="0" applyNumberFormat="1" applyFont="1" applyFill="1" applyBorder="1" applyAlignment="1">
      <alignment horizontal="center" vertical="center" textRotation="255" wrapText="1"/>
    </xf>
    <xf numFmtId="0" fontId="3" fillId="0" borderId="105" xfId="0" applyNumberFormat="1" applyFont="1" applyFill="1" applyBorder="1" applyAlignment="1">
      <alignment horizontal="center" vertical="center" textRotation="255" wrapText="1"/>
    </xf>
    <xf numFmtId="0" fontId="3" fillId="0" borderId="67" xfId="0" applyNumberFormat="1" applyFont="1" applyFill="1" applyBorder="1" applyAlignment="1">
      <alignment horizontal="center" vertical="center" textRotation="255" wrapText="1"/>
    </xf>
    <xf numFmtId="0" fontId="5" fillId="0" borderId="130" xfId="0" applyNumberFormat="1" applyFont="1" applyFill="1" applyBorder="1" applyAlignment="1">
      <alignment horizontal="center" vertical="center" wrapText="1"/>
    </xf>
    <xf numFmtId="0" fontId="5" fillId="0" borderId="129" xfId="0" applyNumberFormat="1" applyFont="1" applyFill="1" applyBorder="1" applyAlignment="1">
      <alignment horizontal="center" vertical="center" wrapText="1"/>
    </xf>
    <xf numFmtId="0" fontId="5" fillId="0" borderId="150" xfId="0" applyNumberFormat="1" applyFont="1" applyFill="1" applyBorder="1" applyAlignment="1">
      <alignment horizontal="center" vertical="center" wrapText="1"/>
    </xf>
    <xf numFmtId="0" fontId="3" fillId="0" borderId="122" xfId="0" applyNumberFormat="1" applyFont="1" applyBorder="1" applyAlignment="1">
      <alignment horizontal="center" vertical="center" wrapText="1"/>
    </xf>
    <xf numFmtId="0" fontId="3" fillId="0" borderId="125" xfId="0" applyNumberFormat="1" applyFont="1" applyBorder="1" applyAlignment="1">
      <alignment horizontal="center" vertical="center" wrapText="1"/>
    </xf>
    <xf numFmtId="178" fontId="3" fillId="0" borderId="170" xfId="0" applyNumberFormat="1" applyFont="1" applyBorder="1" applyAlignment="1">
      <alignment horizontal="center" vertical="center" wrapText="1"/>
    </xf>
    <xf numFmtId="178" fontId="3" fillId="0" borderId="104" xfId="0" applyNumberFormat="1" applyFont="1" applyBorder="1" applyAlignment="1">
      <alignment horizontal="center" vertical="center" wrapText="1"/>
    </xf>
    <xf numFmtId="0" fontId="3" fillId="0" borderId="17" xfId="0" applyNumberFormat="1" applyFont="1" applyFill="1" applyBorder="1" applyAlignment="1">
      <alignment horizontal="left" vertical="center"/>
    </xf>
    <xf numFmtId="0" fontId="3" fillId="0" borderId="46" xfId="0" applyFont="1" applyBorder="1" applyAlignment="1">
      <alignment horizontal="left" vertical="center"/>
    </xf>
    <xf numFmtId="177" fontId="3" fillId="0" borderId="121" xfId="0" applyNumberFormat="1" applyFont="1" applyBorder="1" applyAlignment="1">
      <alignment horizontal="center" vertical="center" wrapText="1"/>
    </xf>
    <xf numFmtId="177" fontId="3" fillId="0" borderId="76"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31" xfId="0" applyNumberFormat="1" applyFont="1" applyBorder="1" applyAlignment="1">
      <alignment horizontal="center" vertical="center" wrapText="1"/>
    </xf>
    <xf numFmtId="0" fontId="3" fillId="0" borderId="130" xfId="0" applyNumberFormat="1" applyFont="1" applyBorder="1" applyAlignment="1">
      <alignment horizontal="center" vertical="center"/>
    </xf>
    <xf numFmtId="0" fontId="3" fillId="0" borderId="121" xfId="0" applyNumberFormat="1" applyFont="1" applyBorder="1" applyAlignment="1">
      <alignment horizontal="center" vertical="center"/>
    </xf>
    <xf numFmtId="0" fontId="3" fillId="0" borderId="150" xfId="0" applyNumberFormat="1" applyFont="1" applyBorder="1" applyAlignment="1">
      <alignment horizontal="center" vertical="center"/>
    </xf>
    <xf numFmtId="0" fontId="3" fillId="0" borderId="103" xfId="0" applyNumberFormat="1" applyFont="1" applyBorder="1" applyAlignment="1">
      <alignment horizontal="center" vertical="center"/>
    </xf>
    <xf numFmtId="0" fontId="3" fillId="0" borderId="131" xfId="0" applyNumberFormat="1" applyFont="1" applyBorder="1" applyAlignment="1">
      <alignment horizontal="center" vertical="center" wrapText="1"/>
    </xf>
    <xf numFmtId="0" fontId="3" fillId="0" borderId="67" xfId="0" applyNumberFormat="1" applyFont="1" applyBorder="1" applyAlignment="1">
      <alignment horizontal="center" vertical="center" wrapText="1"/>
    </xf>
    <xf numFmtId="0" fontId="3" fillId="0" borderId="130" xfId="0" applyNumberFormat="1" applyFont="1" applyBorder="1" applyAlignment="1">
      <alignment horizontal="center" vertical="center" wrapText="1"/>
    </xf>
    <xf numFmtId="0" fontId="3" fillId="0" borderId="76" xfId="0" applyNumberFormat="1" applyFont="1" applyBorder="1" applyAlignment="1">
      <alignment horizontal="center" vertical="center" wrapText="1"/>
    </xf>
    <xf numFmtId="0" fontId="3" fillId="0" borderId="150"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5" fillId="0" borderId="33" xfId="0" applyNumberFormat="1" applyFont="1" applyFill="1" applyBorder="1" applyAlignment="1">
      <alignment horizontal="left" vertical="center" wrapText="1"/>
    </xf>
    <xf numFmtId="0" fontId="5" fillId="0" borderId="35" xfId="0" applyNumberFormat="1" applyFont="1" applyFill="1" applyBorder="1" applyAlignment="1">
      <alignment horizontal="left" vertical="center" wrapText="1"/>
    </xf>
    <xf numFmtId="0" fontId="5" fillId="0" borderId="115" xfId="0" applyNumberFormat="1" applyFont="1" applyFill="1" applyBorder="1" applyAlignment="1">
      <alignment horizontal="left" vertical="center" wrapText="1"/>
    </xf>
    <xf numFmtId="0" fontId="3" fillId="0" borderId="166" xfId="0" applyNumberFormat="1" applyFont="1" applyFill="1" applyBorder="1" applyAlignment="1">
      <alignment horizontal="center" vertical="center"/>
    </xf>
    <xf numFmtId="0" fontId="0" fillId="0" borderId="167" xfId="0" applyBorder="1" applyAlignment="1">
      <alignment horizontal="center" vertical="center"/>
    </xf>
    <xf numFmtId="0" fontId="3" fillId="0" borderId="171" xfId="0" applyNumberFormat="1" applyFont="1" applyFill="1" applyBorder="1" applyAlignment="1">
      <alignment horizontal="center" vertical="center"/>
    </xf>
    <xf numFmtId="0" fontId="0" fillId="0" borderId="172" xfId="0" applyBorder="1" applyAlignment="1">
      <alignment horizontal="center" vertical="center"/>
    </xf>
    <xf numFmtId="0" fontId="0" fillId="0" borderId="166"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5" fillId="0" borderId="33" xfId="0" applyNumberFormat="1" applyFont="1" applyFill="1" applyBorder="1" applyAlignment="1">
      <alignment horizontal="center" vertical="center"/>
    </xf>
    <xf numFmtId="0" fontId="3" fillId="0" borderId="146" xfId="0" applyNumberFormat="1" applyFont="1" applyFill="1" applyBorder="1" applyAlignment="1">
      <alignment horizontal="left" vertical="center"/>
    </xf>
    <xf numFmtId="0" fontId="3" fillId="0" borderId="175" xfId="0" applyNumberFormat="1" applyFont="1" applyFill="1" applyBorder="1" applyAlignment="1">
      <alignment horizontal="left" vertical="center"/>
    </xf>
    <xf numFmtId="0" fontId="3" fillId="0" borderId="176" xfId="0" applyNumberFormat="1" applyFont="1" applyFill="1" applyBorder="1" applyAlignment="1">
      <alignment horizontal="left" vertical="center"/>
    </xf>
    <xf numFmtId="0" fontId="3" fillId="0" borderId="173" xfId="0" applyNumberFormat="1" applyFont="1" applyFill="1" applyBorder="1" applyAlignment="1">
      <alignment horizontal="center" vertical="center"/>
    </xf>
    <xf numFmtId="0" fontId="3" fillId="0" borderId="177" xfId="0" applyNumberFormat="1" applyFont="1" applyFill="1" applyBorder="1" applyAlignment="1">
      <alignment horizontal="center" vertical="center"/>
    </xf>
    <xf numFmtId="0" fontId="3" fillId="0" borderId="102"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116" xfId="0" applyNumberFormat="1" applyFont="1" applyFill="1" applyBorder="1" applyAlignment="1">
      <alignment horizontal="center" vertical="center"/>
    </xf>
    <xf numFmtId="0" fontId="3" fillId="0" borderId="76" xfId="0" applyNumberFormat="1" applyFont="1" applyFill="1" applyBorder="1" applyAlignment="1">
      <alignment horizontal="center" vertical="center" textRotation="255" wrapText="1"/>
    </xf>
    <xf numFmtId="0" fontId="0" fillId="0" borderId="102" xfId="0" applyBorder="1" applyAlignment="1">
      <alignment horizontal="center" vertical="center"/>
    </xf>
    <xf numFmtId="0" fontId="3" fillId="0" borderId="12" xfId="0" applyNumberFormat="1" applyFont="1" applyFill="1" applyBorder="1" applyAlignment="1">
      <alignment horizontal="left" vertical="center" wrapText="1"/>
    </xf>
    <xf numFmtId="0" fontId="3" fillId="0" borderId="112" xfId="0" applyNumberFormat="1" applyFont="1" applyFill="1" applyBorder="1" applyAlignment="1">
      <alignment horizontal="left" vertical="center" wrapText="1"/>
    </xf>
    <xf numFmtId="0" fontId="3" fillId="0" borderId="17" xfId="0" applyFont="1" applyBorder="1" applyAlignment="1">
      <alignment vertical="center"/>
    </xf>
    <xf numFmtId="0" fontId="3" fillId="0" borderId="26" xfId="0" applyFont="1" applyBorder="1" applyAlignment="1">
      <alignment vertical="center"/>
    </xf>
    <xf numFmtId="0" fontId="3" fillId="0" borderId="140" xfId="0" applyFont="1" applyBorder="1" applyAlignment="1">
      <alignment vertical="center"/>
    </xf>
    <xf numFmtId="0" fontId="3" fillId="0" borderId="25" xfId="0" applyFont="1" applyBorder="1" applyAlignment="1">
      <alignment vertical="center"/>
    </xf>
    <xf numFmtId="0" fontId="3" fillId="0" borderId="178" xfId="0" applyFont="1" applyBorder="1" applyAlignment="1">
      <alignment vertical="center"/>
    </xf>
    <xf numFmtId="0" fontId="3" fillId="0" borderId="29" xfId="0" applyFont="1" applyBorder="1" applyAlignment="1">
      <alignment vertical="center"/>
    </xf>
    <xf numFmtId="0" fontId="5" fillId="0" borderId="150" xfId="0" applyFont="1" applyBorder="1" applyAlignment="1">
      <alignment horizontal="center" vertical="center"/>
    </xf>
    <xf numFmtId="0" fontId="5" fillId="0" borderId="31" xfId="0" applyFont="1" applyBorder="1" applyAlignment="1">
      <alignment horizontal="center" vertical="center"/>
    </xf>
    <xf numFmtId="0" fontId="3" fillId="0" borderId="7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1" xfId="0" applyFont="1" applyBorder="1" applyAlignment="1">
      <alignment horizontal="center" vertical="center" textRotation="255" wrapText="1"/>
    </xf>
    <xf numFmtId="0" fontId="3" fillId="0" borderId="105" xfId="0" applyFont="1" applyBorder="1" applyAlignment="1">
      <alignment horizontal="center" vertical="center" textRotation="255" wrapText="1"/>
    </xf>
    <xf numFmtId="0" fontId="3" fillId="0" borderId="10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31" xfId="0" applyFont="1" applyBorder="1" applyAlignment="1">
      <alignment horizontal="center" vertical="center" textRotation="255"/>
    </xf>
    <xf numFmtId="0" fontId="3" fillId="0" borderId="105" xfId="0" applyFont="1" applyBorder="1" applyAlignment="1">
      <alignment horizontal="center" vertical="center" textRotation="255"/>
    </xf>
    <xf numFmtId="0" fontId="3" fillId="0" borderId="67" xfId="0" applyFont="1" applyBorder="1" applyAlignment="1">
      <alignment horizontal="center" vertical="center" textRotation="255"/>
    </xf>
    <xf numFmtId="0" fontId="3" fillId="0" borderId="179" xfId="0" applyFont="1" applyBorder="1" applyAlignment="1">
      <alignment horizontal="center" vertical="center" textRotation="255"/>
    </xf>
    <xf numFmtId="0" fontId="3" fillId="0" borderId="180" xfId="0" applyFont="1" applyBorder="1" applyAlignment="1">
      <alignment horizontal="center" vertical="center" textRotation="255"/>
    </xf>
    <xf numFmtId="0" fontId="3" fillId="0" borderId="153" xfId="0" applyFont="1" applyBorder="1" applyAlignment="1">
      <alignment horizontal="center" vertical="center" textRotation="255"/>
    </xf>
    <xf numFmtId="0" fontId="3" fillId="0" borderId="67" xfId="0" applyFont="1" applyBorder="1" applyAlignment="1">
      <alignment horizontal="center" vertical="center" textRotation="255" wrapText="1"/>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81" xfId="0" applyFont="1" applyBorder="1" applyAlignment="1">
      <alignment horizontal="center" vertical="center" wrapText="1"/>
    </xf>
    <xf numFmtId="0" fontId="3" fillId="0" borderId="32" xfId="0" applyFont="1" applyBorder="1" applyAlignment="1">
      <alignment vertical="center" wrapText="1"/>
    </xf>
    <xf numFmtId="0" fontId="3" fillId="0" borderId="171" xfId="0" applyFont="1" applyBorder="1" applyAlignment="1">
      <alignment vertical="center" wrapText="1"/>
    </xf>
    <xf numFmtId="0" fontId="3" fillId="0" borderId="182" xfId="0" applyFont="1" applyBorder="1" applyAlignment="1">
      <alignment vertical="center" wrapText="1"/>
    </xf>
    <xf numFmtId="0" fontId="3" fillId="0" borderId="172" xfId="0" applyFont="1" applyBorder="1" applyAlignment="1">
      <alignment vertical="center" wrapText="1"/>
    </xf>
    <xf numFmtId="0" fontId="3" fillId="0" borderId="177" xfId="0" applyFont="1" applyBorder="1" applyAlignment="1">
      <alignment vertical="center" wrapText="1"/>
    </xf>
    <xf numFmtId="0" fontId="3" fillId="0" borderId="183" xfId="0" applyFont="1" applyBorder="1" applyAlignment="1">
      <alignment vertical="center" wrapText="1"/>
    </xf>
    <xf numFmtId="0" fontId="3" fillId="0" borderId="102" xfId="0" applyFont="1" applyBorder="1" applyAlignment="1">
      <alignment vertical="center" wrapText="1"/>
    </xf>
    <xf numFmtId="0" fontId="5" fillId="0" borderId="33" xfId="0" applyFont="1" applyBorder="1" applyAlignment="1">
      <alignment horizontal="center" vertical="center"/>
    </xf>
    <xf numFmtId="0" fontId="3" fillId="0" borderId="35" xfId="0" applyFont="1" applyBorder="1" applyAlignment="1">
      <alignment vertical="center"/>
    </xf>
    <xf numFmtId="0" fontId="3" fillId="0" borderId="184" xfId="0" applyFont="1" applyBorder="1" applyAlignment="1">
      <alignment horizontal="center" vertical="center" wrapText="1"/>
    </xf>
    <xf numFmtId="0" fontId="3" fillId="0" borderId="129" xfId="0" applyFont="1" applyBorder="1" applyAlignment="1">
      <alignment horizontal="center" vertical="center" textRotation="255" wrapText="1"/>
    </xf>
    <xf numFmtId="0" fontId="5" fillId="0" borderId="82" xfId="0" applyFont="1" applyBorder="1" applyAlignment="1">
      <alignment horizontal="justify" vertical="center"/>
    </xf>
    <xf numFmtId="0" fontId="5" fillId="0" borderId="185" xfId="0" applyFont="1" applyBorder="1" applyAlignment="1">
      <alignment horizontal="justify" vertical="center"/>
    </xf>
    <xf numFmtId="0" fontId="5" fillId="0" borderId="186" xfId="0" applyFont="1" applyBorder="1" applyAlignment="1">
      <alignment horizontal="center" vertical="center"/>
    </xf>
    <xf numFmtId="0" fontId="3" fillId="0" borderId="17" xfId="0" applyFont="1" applyBorder="1" applyAlignment="1">
      <alignment horizontal="justify" vertical="center"/>
    </xf>
    <xf numFmtId="0" fontId="3" fillId="0" borderId="46" xfId="0" applyFont="1" applyBorder="1" applyAlignment="1">
      <alignment horizontal="justify" vertical="center"/>
    </xf>
    <xf numFmtId="0" fontId="5" fillId="0" borderId="129" xfId="0" applyFont="1" applyBorder="1" applyAlignment="1">
      <alignment horizontal="justify" vertical="center"/>
    </xf>
    <xf numFmtId="0" fontId="3" fillId="0" borderId="0" xfId="0" applyFont="1" applyBorder="1" applyAlignment="1">
      <alignment vertical="center"/>
    </xf>
    <xf numFmtId="0" fontId="5" fillId="0" borderId="17" xfId="0" applyFont="1" applyBorder="1" applyAlignment="1">
      <alignment horizontal="justify" vertical="center"/>
    </xf>
    <xf numFmtId="0" fontId="3" fillId="0" borderId="46" xfId="0" applyFont="1" applyBorder="1" applyAlignment="1">
      <alignment vertical="center"/>
    </xf>
    <xf numFmtId="0" fontId="3" fillId="0" borderId="150" xfId="0" applyFont="1" applyBorder="1" applyAlignment="1">
      <alignment horizontal="justify" vertical="center"/>
    </xf>
    <xf numFmtId="0" fontId="3" fillId="0" borderId="103" xfId="0" applyFont="1" applyBorder="1" applyAlignment="1">
      <alignment vertical="center"/>
    </xf>
    <xf numFmtId="0" fontId="3" fillId="0" borderId="72" xfId="0" applyFont="1" applyBorder="1" applyAlignment="1">
      <alignment horizontal="center" vertical="center"/>
    </xf>
    <xf numFmtId="177" fontId="5" fillId="0" borderId="117" xfId="0" applyNumberFormat="1" applyFont="1" applyBorder="1" applyAlignment="1">
      <alignment horizontal="center" vertical="center" textRotation="255" wrapText="1"/>
    </xf>
    <xf numFmtId="177" fontId="5" fillId="0" borderId="80" xfId="0" applyNumberFormat="1" applyFont="1" applyBorder="1" applyAlignment="1">
      <alignment horizontal="center" vertical="center" textRotation="255" wrapText="1"/>
    </xf>
    <xf numFmtId="177" fontId="5" fillId="0" borderId="83" xfId="0" applyNumberFormat="1" applyFont="1" applyBorder="1" applyAlignment="1">
      <alignment horizontal="center" vertical="center" textRotation="255" wrapText="1"/>
    </xf>
    <xf numFmtId="177" fontId="3" fillId="0" borderId="130" xfId="0" applyNumberFormat="1" applyFont="1" applyBorder="1" applyAlignment="1">
      <alignment horizontal="center" vertical="center"/>
    </xf>
    <xf numFmtId="177" fontId="3" fillId="0" borderId="121" xfId="0" applyNumberFormat="1" applyFont="1" applyBorder="1" applyAlignment="1">
      <alignment horizontal="center" vertical="center"/>
    </xf>
    <xf numFmtId="0" fontId="3" fillId="0" borderId="180" xfId="0" applyFont="1" applyBorder="1" applyAlignment="1">
      <alignment horizontal="center" vertical="center" textRotation="255" wrapText="1"/>
    </xf>
    <xf numFmtId="0" fontId="3" fillId="0" borderId="187" xfId="0" applyFont="1" applyBorder="1" applyAlignment="1">
      <alignment horizontal="center" vertical="center" textRotation="255" wrapText="1"/>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90" xfId="0" applyFont="1" applyBorder="1" applyAlignment="1">
      <alignment horizontal="center" vertical="center" textRotation="255" wrapText="1"/>
    </xf>
    <xf numFmtId="0" fontId="3" fillId="0" borderId="191" xfId="0" applyFont="1" applyBorder="1" applyAlignment="1">
      <alignment horizontal="center" vertical="center" textRotation="255" wrapText="1"/>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30" xfId="0" applyFont="1" applyBorder="1" applyAlignment="1">
      <alignment horizontal="center" vertical="center"/>
    </xf>
    <xf numFmtId="0" fontId="3" fillId="0" borderId="121" xfId="0" applyFont="1" applyBorder="1" applyAlignment="1">
      <alignment horizontal="center" vertical="center"/>
    </xf>
    <xf numFmtId="0" fontId="3" fillId="0" borderId="150" xfId="0" applyFont="1" applyBorder="1" applyAlignment="1">
      <alignment horizontal="center" vertical="center"/>
    </xf>
    <xf numFmtId="0" fontId="3" fillId="0" borderId="103" xfId="0" applyFont="1" applyBorder="1" applyAlignment="1">
      <alignment horizontal="center" vertical="center"/>
    </xf>
    <xf numFmtId="0" fontId="5" fillId="0" borderId="194" xfId="0" applyFont="1" applyBorder="1" applyAlignment="1">
      <alignment horizontal="center" vertical="center" wrapText="1"/>
    </xf>
    <xf numFmtId="0" fontId="5" fillId="0" borderId="195"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86" xfId="0" applyFont="1" applyBorder="1" applyAlignment="1">
      <alignment horizontal="center" vertical="center" wrapText="1"/>
    </xf>
    <xf numFmtId="0" fontId="3" fillId="0" borderId="184" xfId="0" applyFont="1" applyBorder="1" applyAlignment="1">
      <alignment horizontal="center" vertical="center" textRotation="255" wrapText="1"/>
    </xf>
    <xf numFmtId="0" fontId="5" fillId="0" borderId="196"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197" xfId="0" applyFont="1" applyBorder="1" applyAlignment="1">
      <alignment horizontal="center" vertical="center" textRotation="255" wrapText="1"/>
    </xf>
    <xf numFmtId="0" fontId="3" fillId="0" borderId="180" xfId="0" applyFont="1" applyBorder="1" applyAlignment="1">
      <alignment horizontal="center" vertical="center"/>
    </xf>
    <xf numFmtId="0" fontId="3" fillId="0" borderId="39" xfId="0" applyFont="1" applyBorder="1" applyAlignment="1">
      <alignment horizontal="center" vertical="center" textRotation="255" wrapText="1"/>
    </xf>
    <xf numFmtId="0" fontId="3" fillId="0" borderId="30" xfId="0" applyFont="1" applyBorder="1" applyAlignment="1">
      <alignment horizontal="center" vertical="center" textRotation="255"/>
    </xf>
    <xf numFmtId="0" fontId="3" fillId="0" borderId="198" xfId="0" applyFont="1" applyBorder="1" applyAlignment="1">
      <alignment horizontal="center" vertical="center" textRotation="255"/>
    </xf>
    <xf numFmtId="0" fontId="5" fillId="0" borderId="10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39</xdr:row>
      <xdr:rowOff>85725</xdr:rowOff>
    </xdr:from>
    <xdr:ext cx="76200" cy="228600"/>
    <xdr:sp fLocksText="0">
      <xdr:nvSpPr>
        <xdr:cNvPr id="1" name="Text Box 1"/>
        <xdr:cNvSpPr txBox="1">
          <a:spLocks noChangeArrowheads="1"/>
        </xdr:cNvSpPr>
      </xdr:nvSpPr>
      <xdr:spPr>
        <a:xfrm>
          <a:off x="2676525" y="88487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238125</xdr:colOff>
      <xdr:row>39</xdr:row>
      <xdr:rowOff>85725</xdr:rowOff>
    </xdr:from>
    <xdr:ext cx="76200" cy="228600"/>
    <xdr:sp fLocksText="0">
      <xdr:nvSpPr>
        <xdr:cNvPr id="2" name="Text Box 1"/>
        <xdr:cNvSpPr txBox="1">
          <a:spLocks noChangeArrowheads="1"/>
        </xdr:cNvSpPr>
      </xdr:nvSpPr>
      <xdr:spPr>
        <a:xfrm>
          <a:off x="2676525" y="88487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xdr:row>
      <xdr:rowOff>428625</xdr:rowOff>
    </xdr:from>
    <xdr:to>
      <xdr:col>8</xdr:col>
      <xdr:colOff>685800</xdr:colOff>
      <xdr:row>9</xdr:row>
      <xdr:rowOff>133350</xdr:rowOff>
    </xdr:to>
    <xdr:sp>
      <xdr:nvSpPr>
        <xdr:cNvPr id="1" name="Text Box 1"/>
        <xdr:cNvSpPr txBox="1">
          <a:spLocks noChangeArrowheads="1"/>
        </xdr:cNvSpPr>
      </xdr:nvSpPr>
      <xdr:spPr>
        <a:xfrm>
          <a:off x="4600575" y="771525"/>
          <a:ext cx="1905000" cy="14478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0" i="0" u="none" baseline="0">
              <a:solidFill>
                <a:srgbClr val="000000"/>
              </a:solidFill>
              <a:latin typeface="ＭＳ Ｐゴシック"/>
              <a:ea typeface="ＭＳ Ｐゴシック"/>
              <a:cs typeface="ＭＳ Ｐゴシック"/>
            </a:rPr>
            <a:t>○資源の種類（循環資源も同様）</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・金属（鉄、アルミ、銅、鉛等）</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・プラスチック（種類毎）</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・ゴム</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・ガラス</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・木材</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・紙（用紙も含まれる）</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・農産物</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1" sqref="A1"/>
    </sheetView>
  </sheetViews>
  <sheetFormatPr defaultColWidth="9.00390625" defaultRowHeight="13.5"/>
  <cols>
    <col min="1" max="1" width="22.625" style="113" customWidth="1"/>
    <col min="2" max="2" width="13.625" style="113" customWidth="1"/>
    <col min="3" max="5" width="9.625" style="113" customWidth="1"/>
    <col min="6" max="6" width="5.625" style="113" customWidth="1"/>
    <col min="7" max="16384" width="9.00390625" style="113" customWidth="1"/>
  </cols>
  <sheetData>
    <row r="1" s="161" customFormat="1" ht="18.75">
      <c r="A1" s="161" t="s">
        <v>153</v>
      </c>
    </row>
    <row r="2" ht="15" customHeight="1"/>
    <row r="3" spans="1:5" ht="15" customHeight="1">
      <c r="A3" s="162" t="s">
        <v>20</v>
      </c>
      <c r="E3" s="143"/>
    </row>
    <row r="4" ht="15" customHeight="1" thickBot="1">
      <c r="A4" s="308"/>
    </row>
    <row r="5" spans="1:5" s="33" customFormat="1" ht="20.25" customHeight="1" thickBot="1">
      <c r="A5" s="29" t="s">
        <v>21</v>
      </c>
      <c r="B5" s="98" t="s">
        <v>22</v>
      </c>
      <c r="C5" s="165" t="s">
        <v>23</v>
      </c>
      <c r="D5" s="165" t="s">
        <v>23</v>
      </c>
      <c r="E5" s="166" t="s">
        <v>23</v>
      </c>
    </row>
    <row r="6" spans="1:5" s="33" customFormat="1" ht="20.25" customHeight="1">
      <c r="A6" s="86" t="s">
        <v>154</v>
      </c>
      <c r="B6" s="102" t="s">
        <v>155</v>
      </c>
      <c r="C6" s="99"/>
      <c r="D6" s="99"/>
      <c r="E6" s="100"/>
    </row>
    <row r="7" spans="1:5" s="33" customFormat="1" ht="20.25" customHeight="1">
      <c r="A7" s="101" t="s">
        <v>156</v>
      </c>
      <c r="B7" s="102" t="s">
        <v>155</v>
      </c>
      <c r="C7" s="103"/>
      <c r="D7" s="103"/>
      <c r="E7" s="104"/>
    </row>
    <row r="8" spans="1:5" s="33" customFormat="1" ht="20.25" customHeight="1">
      <c r="A8" s="101" t="s">
        <v>157</v>
      </c>
      <c r="B8" s="102" t="s">
        <v>25</v>
      </c>
      <c r="C8" s="103"/>
      <c r="D8" s="103"/>
      <c r="E8" s="104"/>
    </row>
    <row r="9" spans="1:5" s="33" customFormat="1" ht="20.25" customHeight="1">
      <c r="A9" s="101" t="s">
        <v>158</v>
      </c>
      <c r="B9" s="102" t="s">
        <v>155</v>
      </c>
      <c r="C9" s="103"/>
      <c r="D9" s="103"/>
      <c r="E9" s="104"/>
    </row>
    <row r="10" spans="1:5" s="33" customFormat="1" ht="20.25" customHeight="1">
      <c r="A10" s="101" t="s">
        <v>159</v>
      </c>
      <c r="B10" s="102" t="s">
        <v>155</v>
      </c>
      <c r="C10" s="103"/>
      <c r="D10" s="103"/>
      <c r="E10" s="104"/>
    </row>
    <row r="11" spans="1:5" s="33" customFormat="1" ht="20.25" customHeight="1">
      <c r="A11" s="101" t="s">
        <v>160</v>
      </c>
      <c r="B11" s="102" t="s">
        <v>24</v>
      </c>
      <c r="C11" s="103"/>
      <c r="D11" s="103"/>
      <c r="E11" s="104"/>
    </row>
    <row r="12" spans="1:5" s="33" customFormat="1" ht="20.25" customHeight="1">
      <c r="A12" s="101" t="s">
        <v>161</v>
      </c>
      <c r="B12" s="102" t="s">
        <v>189</v>
      </c>
      <c r="C12" s="103"/>
      <c r="D12" s="103"/>
      <c r="E12" s="104"/>
    </row>
    <row r="13" spans="1:5" s="33" customFormat="1" ht="20.25" customHeight="1">
      <c r="A13" s="101" t="s">
        <v>162</v>
      </c>
      <c r="B13" s="102" t="s">
        <v>189</v>
      </c>
      <c r="C13" s="103"/>
      <c r="D13" s="103"/>
      <c r="E13" s="104"/>
    </row>
    <row r="14" spans="1:5" s="33" customFormat="1" ht="20.25" customHeight="1">
      <c r="A14" s="101" t="s">
        <v>26</v>
      </c>
      <c r="B14" s="102" t="s">
        <v>27</v>
      </c>
      <c r="C14" s="103"/>
      <c r="D14" s="103"/>
      <c r="E14" s="104"/>
    </row>
    <row r="15" spans="1:5" s="33" customFormat="1" ht="20.25" customHeight="1">
      <c r="A15" s="101" t="s">
        <v>28</v>
      </c>
      <c r="B15" s="102" t="s">
        <v>27</v>
      </c>
      <c r="C15" s="103"/>
      <c r="D15" s="103"/>
      <c r="E15" s="104"/>
    </row>
    <row r="16" spans="1:5" s="33" customFormat="1" ht="20.25" customHeight="1" thickBot="1">
      <c r="A16" s="105" t="s">
        <v>29</v>
      </c>
      <c r="B16" s="106" t="s">
        <v>27</v>
      </c>
      <c r="C16" s="107"/>
      <c r="D16" s="107"/>
      <c r="E16" s="108"/>
    </row>
    <row r="17" ht="14.25">
      <c r="A17" s="163"/>
    </row>
    <row r="18" s="307" customFormat="1" ht="13.5">
      <c r="A18" s="306"/>
    </row>
    <row r="19" s="307" customFormat="1" ht="13.5">
      <c r="A19" s="306"/>
    </row>
    <row r="20" s="307" customFormat="1" 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9.00390625" defaultRowHeight="13.5"/>
  <cols>
    <col min="1" max="1" width="25.625" style="113" customWidth="1"/>
    <col min="2" max="2" width="10.625" style="143" customWidth="1"/>
    <col min="3" max="3" width="13.125" style="143" customWidth="1"/>
    <col min="4" max="4" width="9.625" style="164" customWidth="1"/>
    <col min="5" max="7" width="9.625" style="33" customWidth="1"/>
    <col min="8" max="8" width="5.625" style="113" customWidth="1"/>
    <col min="9" max="16384" width="9.00390625" style="113" customWidth="1"/>
  </cols>
  <sheetData>
    <row r="1" ht="17.25">
      <c r="A1" s="162" t="s">
        <v>221</v>
      </c>
    </row>
    <row r="2" ht="13.5" customHeight="1" thickBot="1">
      <c r="A2" s="132"/>
    </row>
    <row r="3" spans="1:7" s="143" customFormat="1" ht="13.5" customHeight="1" thickBot="1">
      <c r="A3" s="347" t="s">
        <v>85</v>
      </c>
      <c r="B3" s="348"/>
      <c r="C3" s="348"/>
      <c r="D3" s="98" t="s">
        <v>8</v>
      </c>
      <c r="E3" s="165" t="s">
        <v>23</v>
      </c>
      <c r="F3" s="165" t="s">
        <v>23</v>
      </c>
      <c r="G3" s="166" t="s">
        <v>23</v>
      </c>
    </row>
    <row r="4" spans="1:7" ht="13.5" customHeight="1">
      <c r="A4" s="330" t="s">
        <v>84</v>
      </c>
      <c r="B4" s="341" t="s">
        <v>95</v>
      </c>
      <c r="C4" s="352"/>
      <c r="D4" s="167" t="s">
        <v>147</v>
      </c>
      <c r="E4" s="99"/>
      <c r="F4" s="99"/>
      <c r="G4" s="100"/>
    </row>
    <row r="5" spans="1:7" ht="13.5" customHeight="1">
      <c r="A5" s="198"/>
      <c r="B5" s="343" t="s">
        <v>79</v>
      </c>
      <c r="C5" s="353"/>
      <c r="D5" s="168" t="s">
        <v>148</v>
      </c>
      <c r="E5" s="169"/>
      <c r="F5" s="169"/>
      <c r="G5" s="170"/>
    </row>
    <row r="6" spans="1:7" ht="13.5" customHeight="1" thickBot="1">
      <c r="A6" s="320"/>
      <c r="B6" s="345" t="s">
        <v>79</v>
      </c>
      <c r="C6" s="354"/>
      <c r="D6" s="133" t="s">
        <v>37</v>
      </c>
      <c r="E6" s="171"/>
      <c r="F6" s="171"/>
      <c r="G6" s="89"/>
    </row>
    <row r="7" spans="1:7" ht="13.5" customHeight="1">
      <c r="A7" s="321" t="s">
        <v>190</v>
      </c>
      <c r="B7" s="349" t="s">
        <v>80</v>
      </c>
      <c r="C7" s="172" t="s">
        <v>81</v>
      </c>
      <c r="D7" s="173" t="s">
        <v>82</v>
      </c>
      <c r="E7" s="174"/>
      <c r="F7" s="175"/>
      <c r="G7" s="176"/>
    </row>
    <row r="8" spans="1:7" ht="13.5" customHeight="1">
      <c r="A8" s="322" t="s">
        <v>234</v>
      </c>
      <c r="B8" s="350"/>
      <c r="C8" s="177" t="s">
        <v>81</v>
      </c>
      <c r="D8" s="104" t="s">
        <v>82</v>
      </c>
      <c r="E8" s="178"/>
      <c r="F8" s="179"/>
      <c r="G8" s="180"/>
    </row>
    <row r="9" spans="1:7" ht="13.5" customHeight="1" thickBot="1">
      <c r="A9" s="289"/>
      <c r="B9" s="351"/>
      <c r="C9" s="181" t="s">
        <v>38</v>
      </c>
      <c r="D9" s="149" t="s">
        <v>82</v>
      </c>
      <c r="E9" s="182"/>
      <c r="F9" s="183"/>
      <c r="G9" s="184"/>
    </row>
    <row r="10" spans="1:7" ht="13.5" customHeight="1">
      <c r="A10" s="289"/>
      <c r="B10" s="349" t="s">
        <v>83</v>
      </c>
      <c r="C10" s="185" t="s">
        <v>81</v>
      </c>
      <c r="D10" s="89" t="s">
        <v>82</v>
      </c>
      <c r="E10" s="186"/>
      <c r="F10" s="187"/>
      <c r="G10" s="188"/>
    </row>
    <row r="11" spans="1:7" ht="13.5" customHeight="1">
      <c r="A11" s="322"/>
      <c r="B11" s="350"/>
      <c r="C11" s="177" t="s">
        <v>81</v>
      </c>
      <c r="D11" s="104" t="s">
        <v>82</v>
      </c>
      <c r="E11" s="178"/>
      <c r="F11" s="179"/>
      <c r="G11" s="180"/>
    </row>
    <row r="12" spans="1:7" ht="13.5" customHeight="1" thickBot="1">
      <c r="A12" s="290"/>
      <c r="B12" s="351"/>
      <c r="C12" s="181" t="s">
        <v>38</v>
      </c>
      <c r="D12" s="149" t="s">
        <v>82</v>
      </c>
      <c r="E12" s="182"/>
      <c r="F12" s="183"/>
      <c r="G12" s="184"/>
    </row>
    <row r="13" spans="1:7" ht="13.5" customHeight="1">
      <c r="A13" s="323" t="s">
        <v>86</v>
      </c>
      <c r="B13" s="341" t="s">
        <v>39</v>
      </c>
      <c r="C13" s="342"/>
      <c r="D13" s="189" t="s">
        <v>145</v>
      </c>
      <c r="E13" s="190"/>
      <c r="F13" s="191"/>
      <c r="G13" s="170"/>
    </row>
    <row r="14" spans="1:7" ht="13.5" customHeight="1" thickBot="1">
      <c r="A14" s="320"/>
      <c r="B14" s="345" t="s">
        <v>40</v>
      </c>
      <c r="C14" s="346"/>
      <c r="D14" s="192" t="s">
        <v>191</v>
      </c>
      <c r="E14" s="159"/>
      <c r="F14" s="193"/>
      <c r="G14" s="89"/>
    </row>
    <row r="15" spans="1:7" ht="13.5" customHeight="1">
      <c r="A15" s="323" t="s">
        <v>87</v>
      </c>
      <c r="B15" s="341" t="s">
        <v>34</v>
      </c>
      <c r="C15" s="342"/>
      <c r="D15" s="189" t="s">
        <v>191</v>
      </c>
      <c r="E15" s="99"/>
      <c r="F15" s="99"/>
      <c r="G15" s="100"/>
    </row>
    <row r="16" spans="1:7" ht="13.5" customHeight="1">
      <c r="A16" s="198"/>
      <c r="B16" s="343" t="s">
        <v>35</v>
      </c>
      <c r="C16" s="344"/>
      <c r="D16" s="194" t="s">
        <v>191</v>
      </c>
      <c r="E16" s="103"/>
      <c r="F16" s="103"/>
      <c r="G16" s="104"/>
    </row>
    <row r="17" spans="1:7" ht="13.5" customHeight="1" thickBot="1">
      <c r="A17" s="320"/>
      <c r="B17" s="345" t="s">
        <v>36</v>
      </c>
      <c r="C17" s="346"/>
      <c r="D17" s="192" t="s">
        <v>174</v>
      </c>
      <c r="E17" s="195"/>
      <c r="F17" s="195"/>
      <c r="G17" s="196"/>
    </row>
    <row r="18" spans="1:7" ht="13.5" customHeight="1">
      <c r="A18" s="323" t="s">
        <v>88</v>
      </c>
      <c r="B18" s="341"/>
      <c r="C18" s="342"/>
      <c r="D18" s="197" t="s">
        <v>89</v>
      </c>
      <c r="E18" s="169"/>
      <c r="F18" s="169"/>
      <c r="G18" s="170"/>
    </row>
    <row r="19" spans="1:7" ht="13.5" customHeight="1">
      <c r="A19" s="198"/>
      <c r="B19" s="343"/>
      <c r="C19" s="344"/>
      <c r="D19" s="197" t="s">
        <v>89</v>
      </c>
      <c r="E19" s="169"/>
      <c r="F19" s="169"/>
      <c r="G19" s="170"/>
    </row>
    <row r="20" spans="1:7" ht="13.5" customHeight="1" thickBot="1">
      <c r="A20" s="198"/>
      <c r="B20" s="345"/>
      <c r="C20" s="346"/>
      <c r="D20" s="199" t="s">
        <v>89</v>
      </c>
      <c r="E20" s="171"/>
      <c r="F20" s="171"/>
      <c r="G20" s="89"/>
    </row>
    <row r="21" spans="1:7" s="143" customFormat="1" ht="13.5" customHeight="1">
      <c r="A21" s="200" t="s">
        <v>90</v>
      </c>
      <c r="B21" s="341" t="s">
        <v>93</v>
      </c>
      <c r="C21" s="342"/>
      <c r="D21" s="189" t="s">
        <v>30</v>
      </c>
      <c r="E21" s="99"/>
      <c r="F21" s="99"/>
      <c r="G21" s="100"/>
    </row>
    <row r="22" spans="1:7" s="143" customFormat="1" ht="13.5" customHeight="1">
      <c r="A22" s="198"/>
      <c r="B22" s="343" t="s">
        <v>31</v>
      </c>
      <c r="C22" s="344"/>
      <c r="D22" s="197" t="s">
        <v>30</v>
      </c>
      <c r="E22" s="169"/>
      <c r="F22" s="169"/>
      <c r="G22" s="170"/>
    </row>
    <row r="23" spans="1:7" s="143" customFormat="1" ht="13.5" customHeight="1">
      <c r="A23" s="284"/>
      <c r="B23" s="355" t="s">
        <v>32</v>
      </c>
      <c r="C23" s="356"/>
      <c r="D23" s="199" t="s">
        <v>30</v>
      </c>
      <c r="E23" s="171"/>
      <c r="F23" s="171"/>
      <c r="G23" s="89"/>
    </row>
    <row r="24" spans="1:7" s="143" customFormat="1" ht="13.5" customHeight="1" thickBot="1">
      <c r="A24" s="285"/>
      <c r="B24" s="345" t="s">
        <v>33</v>
      </c>
      <c r="C24" s="346"/>
      <c r="D24" s="192" t="s">
        <v>30</v>
      </c>
      <c r="E24" s="107"/>
      <c r="F24" s="107"/>
      <c r="G24" s="108"/>
    </row>
    <row r="25" spans="1:7" s="143" customFormat="1" ht="13.5" customHeight="1">
      <c r="A25" s="201" t="s">
        <v>91</v>
      </c>
      <c r="B25" s="341" t="s">
        <v>92</v>
      </c>
      <c r="C25" s="342"/>
      <c r="D25" s="189" t="s">
        <v>82</v>
      </c>
      <c r="E25" s="99"/>
      <c r="F25" s="99"/>
      <c r="G25" s="100"/>
    </row>
    <row r="26" spans="1:7" s="143" customFormat="1" ht="13.5" customHeight="1" thickBot="1">
      <c r="A26" s="285"/>
      <c r="B26" s="345" t="s">
        <v>192</v>
      </c>
      <c r="C26" s="346"/>
      <c r="D26" s="192" t="s">
        <v>82</v>
      </c>
      <c r="E26" s="107"/>
      <c r="F26" s="107"/>
      <c r="G26" s="108"/>
    </row>
    <row r="27" spans="1:7" ht="13.5" customHeight="1">
      <c r="A27" s="330" t="s">
        <v>236</v>
      </c>
      <c r="B27" s="341"/>
      <c r="C27" s="342"/>
      <c r="D27" s="189"/>
      <c r="E27" s="99"/>
      <c r="F27" s="99"/>
      <c r="G27" s="100"/>
    </row>
    <row r="28" spans="1:7" ht="13.5" customHeight="1">
      <c r="A28" s="323" t="s">
        <v>235</v>
      </c>
      <c r="B28" s="343"/>
      <c r="C28" s="344"/>
      <c r="D28" s="197"/>
      <c r="E28" s="169"/>
      <c r="F28" s="169"/>
      <c r="G28" s="170"/>
    </row>
    <row r="29" spans="1:7" ht="13.5" customHeight="1" thickBot="1">
      <c r="A29" s="340"/>
      <c r="B29" s="345"/>
      <c r="C29" s="346"/>
      <c r="D29" s="338"/>
      <c r="E29" s="339"/>
      <c r="F29" s="339"/>
      <c r="G29" s="149"/>
    </row>
    <row r="30" spans="1:7" ht="13.5" customHeight="1">
      <c r="A30" s="203"/>
      <c r="B30" s="202"/>
      <c r="C30" s="154"/>
      <c r="D30" s="204"/>
      <c r="E30" s="205"/>
      <c r="F30" s="205"/>
      <c r="G30" s="205"/>
    </row>
    <row r="31" spans="1:7" s="206" customFormat="1" ht="13.5" customHeight="1">
      <c r="A31" s="206" t="s">
        <v>231</v>
      </c>
      <c r="D31" s="207"/>
      <c r="E31" s="207"/>
      <c r="F31" s="207"/>
      <c r="G31" s="207"/>
    </row>
    <row r="32" spans="1:7" s="206" customFormat="1" ht="13.5" customHeight="1">
      <c r="A32" s="206" t="s">
        <v>230</v>
      </c>
      <c r="D32" s="207"/>
      <c r="E32" s="207"/>
      <c r="F32" s="207"/>
      <c r="G32" s="207"/>
    </row>
    <row r="33" spans="1:7" s="206" customFormat="1" ht="13.5" customHeight="1">
      <c r="A33" s="206" t="s">
        <v>96</v>
      </c>
      <c r="D33" s="207"/>
      <c r="E33" s="207"/>
      <c r="F33" s="207"/>
      <c r="G33" s="207"/>
    </row>
    <row r="34" ht="13.5" customHeight="1"/>
    <row r="35" ht="13.5" customHeight="1"/>
    <row r="36" ht="13.5" customHeight="1"/>
    <row r="37" ht="13.5" customHeight="1"/>
    <row r="38" ht="13.5" customHeight="1"/>
  </sheetData>
  <sheetProtection/>
  <mergeCells count="23">
    <mergeCell ref="B13:C13"/>
    <mergeCell ref="B14:C14"/>
    <mergeCell ref="B15:C15"/>
    <mergeCell ref="B16:C16"/>
    <mergeCell ref="B17:C17"/>
    <mergeCell ref="B18:C18"/>
    <mergeCell ref="B19:C19"/>
    <mergeCell ref="B20:C20"/>
    <mergeCell ref="B21:C21"/>
    <mergeCell ref="B26:C26"/>
    <mergeCell ref="B22:C22"/>
    <mergeCell ref="B23:C23"/>
    <mergeCell ref="B24:C24"/>
    <mergeCell ref="B27:C27"/>
    <mergeCell ref="B28:C28"/>
    <mergeCell ref="B29:C29"/>
    <mergeCell ref="B25:C25"/>
    <mergeCell ref="A3:C3"/>
    <mergeCell ref="B7:B9"/>
    <mergeCell ref="B10:B12"/>
    <mergeCell ref="B4:C4"/>
    <mergeCell ref="B5:C5"/>
    <mergeCell ref="B6:C6"/>
  </mergeCells>
  <printOptions/>
  <pageMargins left="0.787" right="0.787" top="0.984" bottom="0.984" header="0.512" footer="0.51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M40"/>
  <sheetViews>
    <sheetView zoomScalePageLayoutView="0" workbookViewId="0" topLeftCell="A1">
      <selection activeCell="L23" sqref="L23:M23"/>
    </sheetView>
  </sheetViews>
  <sheetFormatPr defaultColWidth="9.00390625" defaultRowHeight="13.5"/>
  <cols>
    <col min="1" max="1" width="2.875" style="208" customWidth="1"/>
    <col min="2" max="2" width="3.125" style="2" customWidth="1"/>
    <col min="3" max="3" width="3.125" style="208" customWidth="1"/>
    <col min="4" max="4" width="2.875" style="208" customWidth="1"/>
    <col min="5" max="5" width="14.875" style="208" customWidth="1"/>
    <col min="6" max="6" width="5.125" style="2" bestFit="1" customWidth="1"/>
    <col min="7" max="7" width="10.00390625" style="208" customWidth="1"/>
    <col min="8" max="8" width="10.25390625" style="208" customWidth="1"/>
    <col min="9" max="9" width="8.50390625" style="209" customWidth="1"/>
    <col min="10" max="10" width="7.50390625" style="210" customWidth="1"/>
    <col min="11" max="11" width="10.625" style="211" customWidth="1"/>
    <col min="12" max="12" width="6.25390625" style="208" customWidth="1"/>
    <col min="13" max="13" width="9.00390625" style="208" customWidth="1"/>
    <col min="14" max="14" width="5.625" style="208" customWidth="1"/>
    <col min="15" max="16384" width="9.00390625" style="208" customWidth="1"/>
  </cols>
  <sheetData>
    <row r="1" spans="1:6" s="113" customFormat="1" ht="17.25">
      <c r="A1" s="162" t="s">
        <v>220</v>
      </c>
      <c r="B1" s="143"/>
      <c r="C1" s="164"/>
      <c r="D1" s="33"/>
      <c r="E1" s="33"/>
      <c r="F1" s="33"/>
    </row>
    <row r="2" spans="1:6" s="113" customFormat="1" ht="13.5" customHeight="1">
      <c r="A2" s="132"/>
      <c r="B2" s="143"/>
      <c r="C2" s="164"/>
      <c r="D2" s="33"/>
      <c r="E2" s="33"/>
      <c r="F2" s="33"/>
    </row>
    <row r="3" spans="1:6" s="113" customFormat="1" ht="13.5" customHeight="1">
      <c r="A3" s="132" t="s">
        <v>100</v>
      </c>
      <c r="B3" s="143"/>
      <c r="C3" s="164"/>
      <c r="D3" s="33"/>
      <c r="E3" s="42"/>
      <c r="F3" s="33"/>
    </row>
    <row r="4" spans="1:13" ht="13.5" customHeight="1" thickBot="1">
      <c r="A4" s="375" t="s">
        <v>166</v>
      </c>
      <c r="B4" s="376"/>
      <c r="C4" s="376"/>
      <c r="D4" s="376"/>
      <c r="E4" s="376"/>
      <c r="F4" s="376"/>
      <c r="G4" s="376"/>
      <c r="H4" s="376"/>
      <c r="I4" s="376"/>
      <c r="J4" s="376"/>
      <c r="K4" s="376"/>
      <c r="L4" s="376"/>
      <c r="M4" s="376"/>
    </row>
    <row r="5" spans="1:13" ht="15" customHeight="1">
      <c r="A5" s="409"/>
      <c r="B5" s="410"/>
      <c r="C5" s="410"/>
      <c r="D5" s="410"/>
      <c r="E5" s="410"/>
      <c r="F5" s="413" t="s">
        <v>8</v>
      </c>
      <c r="G5" s="363" t="s">
        <v>14</v>
      </c>
      <c r="H5" s="399" t="s">
        <v>75</v>
      </c>
      <c r="I5" s="401" t="s">
        <v>4</v>
      </c>
      <c r="J5" s="415" t="s">
        <v>15</v>
      </c>
      <c r="K5" s="416"/>
      <c r="L5" s="405" t="s">
        <v>16</v>
      </c>
      <c r="M5" s="406"/>
    </row>
    <row r="6" spans="1:13" s="2" customFormat="1" ht="51.75" customHeight="1" thickBot="1">
      <c r="A6" s="411"/>
      <c r="B6" s="412"/>
      <c r="C6" s="412"/>
      <c r="D6" s="412"/>
      <c r="E6" s="412"/>
      <c r="F6" s="414"/>
      <c r="G6" s="364"/>
      <c r="H6" s="400"/>
      <c r="I6" s="402"/>
      <c r="J6" s="417"/>
      <c r="K6" s="418"/>
      <c r="L6" s="407"/>
      <c r="M6" s="408"/>
    </row>
    <row r="7" spans="1:13" ht="19.5" customHeight="1" thickBot="1">
      <c r="A7" s="396" t="s">
        <v>104</v>
      </c>
      <c r="B7" s="393" t="s">
        <v>3</v>
      </c>
      <c r="C7" s="419" t="s">
        <v>78</v>
      </c>
      <c r="D7" s="420"/>
      <c r="E7" s="421"/>
      <c r="F7" s="212" t="s">
        <v>193</v>
      </c>
      <c r="G7" s="213"/>
      <c r="H7" s="214" t="e">
        <f>G7*J7</f>
        <v>#VALUE!</v>
      </c>
      <c r="I7" s="215" t="e">
        <f aca="true" t="shared" si="0" ref="I7:I25">H7/$H$26*100</f>
        <v>#VALUE!</v>
      </c>
      <c r="J7" s="216" t="s">
        <v>208</v>
      </c>
      <c r="K7" s="324" t="s">
        <v>194</v>
      </c>
      <c r="L7" s="373"/>
      <c r="M7" s="374"/>
    </row>
    <row r="8" spans="1:13" ht="19.5" customHeight="1">
      <c r="A8" s="397"/>
      <c r="B8" s="394"/>
      <c r="C8" s="357" t="s">
        <v>98</v>
      </c>
      <c r="D8" s="359" t="s">
        <v>0</v>
      </c>
      <c r="E8" s="360"/>
      <c r="F8" s="217" t="s">
        <v>11</v>
      </c>
      <c r="G8" s="218"/>
      <c r="H8" s="219">
        <f>G8*J8*L8</f>
        <v>0</v>
      </c>
      <c r="I8" s="220" t="e">
        <f t="shared" si="0"/>
        <v>#VALUE!</v>
      </c>
      <c r="J8" s="221">
        <v>0.0679</v>
      </c>
      <c r="K8" s="325" t="s">
        <v>195</v>
      </c>
      <c r="L8" s="224">
        <v>36.7</v>
      </c>
      <c r="M8" s="222" t="s">
        <v>13</v>
      </c>
    </row>
    <row r="9" spans="1:13" ht="19.5" customHeight="1">
      <c r="A9" s="397"/>
      <c r="B9" s="394"/>
      <c r="C9" s="357"/>
      <c r="D9" s="359" t="s">
        <v>101</v>
      </c>
      <c r="E9" s="360"/>
      <c r="F9" s="217" t="s">
        <v>11</v>
      </c>
      <c r="G9" s="218"/>
      <c r="H9" s="219">
        <f aca="true" t="shared" si="1" ref="H9:H15">G9*J9*L9</f>
        <v>0</v>
      </c>
      <c r="I9" s="220" t="e">
        <f t="shared" si="0"/>
        <v>#VALUE!</v>
      </c>
      <c r="J9" s="221">
        <v>0.0693</v>
      </c>
      <c r="K9" s="325" t="s">
        <v>195</v>
      </c>
      <c r="L9" s="224">
        <v>39.1</v>
      </c>
      <c r="M9" s="223" t="s">
        <v>13</v>
      </c>
    </row>
    <row r="10" spans="1:13" ht="19.5" customHeight="1">
      <c r="A10" s="397"/>
      <c r="B10" s="394"/>
      <c r="C10" s="357"/>
      <c r="D10" s="359" t="s">
        <v>1</v>
      </c>
      <c r="E10" s="360"/>
      <c r="F10" s="217" t="s">
        <v>64</v>
      </c>
      <c r="G10" s="218"/>
      <c r="H10" s="219">
        <f t="shared" si="1"/>
        <v>0</v>
      </c>
      <c r="I10" s="220" t="e">
        <f t="shared" si="0"/>
        <v>#VALUE!</v>
      </c>
      <c r="J10" s="221">
        <v>0.0513</v>
      </c>
      <c r="K10" s="325" t="s">
        <v>195</v>
      </c>
      <c r="L10" s="224">
        <v>41.1</v>
      </c>
      <c r="M10" s="223" t="s">
        <v>196</v>
      </c>
    </row>
    <row r="11" spans="1:13" ht="19.5" customHeight="1">
      <c r="A11" s="397"/>
      <c r="B11" s="394"/>
      <c r="C11" s="357"/>
      <c r="D11" s="359" t="s">
        <v>7</v>
      </c>
      <c r="E11" s="360"/>
      <c r="F11" s="217" t="s">
        <v>170</v>
      </c>
      <c r="G11" s="218"/>
      <c r="H11" s="219">
        <f t="shared" si="1"/>
        <v>0</v>
      </c>
      <c r="I11" s="220" t="e">
        <f t="shared" si="0"/>
        <v>#VALUE!</v>
      </c>
      <c r="J11" s="221">
        <v>0.0494</v>
      </c>
      <c r="K11" s="325" t="s">
        <v>195</v>
      </c>
      <c r="L11" s="224">
        <v>54.5</v>
      </c>
      <c r="M11" s="223" t="s">
        <v>48</v>
      </c>
    </row>
    <row r="12" spans="1:13" ht="19.5" customHeight="1">
      <c r="A12" s="397"/>
      <c r="B12" s="394"/>
      <c r="C12" s="357"/>
      <c r="D12" s="225" t="s">
        <v>17</v>
      </c>
      <c r="E12" s="226"/>
      <c r="F12" s="217" t="s">
        <v>135</v>
      </c>
      <c r="G12" s="218"/>
      <c r="H12" s="219">
        <f t="shared" si="1"/>
        <v>0</v>
      </c>
      <c r="I12" s="220" t="e">
        <f t="shared" si="0"/>
        <v>#VALUE!</v>
      </c>
      <c r="J12" s="221">
        <v>0.0598</v>
      </c>
      <c r="K12" s="325" t="s">
        <v>195</v>
      </c>
      <c r="L12" s="224">
        <v>50.2</v>
      </c>
      <c r="M12" s="223" t="s">
        <v>48</v>
      </c>
    </row>
    <row r="13" spans="1:13" ht="19.5" customHeight="1">
      <c r="A13" s="397"/>
      <c r="B13" s="394"/>
      <c r="C13" s="357"/>
      <c r="D13" s="403" t="s">
        <v>10</v>
      </c>
      <c r="E13" s="404"/>
      <c r="F13" s="217" t="s">
        <v>12</v>
      </c>
      <c r="G13" s="218"/>
      <c r="H13" s="219">
        <f t="shared" si="1"/>
        <v>0</v>
      </c>
      <c r="I13" s="220" t="e">
        <f t="shared" si="0"/>
        <v>#VALUE!</v>
      </c>
      <c r="J13" s="221">
        <v>0.0671</v>
      </c>
      <c r="K13" s="325" t="s">
        <v>195</v>
      </c>
      <c r="L13" s="224">
        <v>34.6</v>
      </c>
      <c r="M13" s="223" t="s">
        <v>13</v>
      </c>
    </row>
    <row r="14" spans="1:13" ht="19.5" customHeight="1">
      <c r="A14" s="397"/>
      <c r="B14" s="394"/>
      <c r="C14" s="357"/>
      <c r="D14" s="389" t="s">
        <v>9</v>
      </c>
      <c r="E14" s="390"/>
      <c r="F14" s="217" t="s">
        <v>12</v>
      </c>
      <c r="G14" s="218"/>
      <c r="H14" s="219">
        <f t="shared" si="1"/>
        <v>0</v>
      </c>
      <c r="I14" s="220" t="e">
        <f t="shared" si="0"/>
        <v>#VALUE!</v>
      </c>
      <c r="J14" s="12">
        <v>0.0687</v>
      </c>
      <c r="K14" s="325" t="s">
        <v>195</v>
      </c>
      <c r="L14" s="224">
        <v>38.2</v>
      </c>
      <c r="M14" s="223" t="s">
        <v>13</v>
      </c>
    </row>
    <row r="15" spans="1:13" ht="19.5" customHeight="1">
      <c r="A15" s="397"/>
      <c r="B15" s="394"/>
      <c r="C15" s="357"/>
      <c r="D15" s="391"/>
      <c r="E15" s="392"/>
      <c r="F15" s="227"/>
      <c r="G15" s="228"/>
      <c r="H15" s="229">
        <f t="shared" si="1"/>
        <v>0</v>
      </c>
      <c r="I15" s="230" t="e">
        <f t="shared" si="0"/>
        <v>#VALUE!</v>
      </c>
      <c r="J15" s="14"/>
      <c r="K15" s="326"/>
      <c r="L15" s="231"/>
      <c r="M15" s="232"/>
    </row>
    <row r="16" spans="1:13" ht="19.5" customHeight="1" thickBot="1">
      <c r="A16" s="397"/>
      <c r="B16" s="394"/>
      <c r="C16" s="358"/>
      <c r="D16" s="372" t="s">
        <v>97</v>
      </c>
      <c r="E16" s="372"/>
      <c r="F16" s="368"/>
      <c r="G16" s="233"/>
      <c r="H16" s="234">
        <f>SUM(H8:H15)</f>
        <v>0</v>
      </c>
      <c r="I16" s="235" t="e">
        <f t="shared" si="0"/>
        <v>#VALUE!</v>
      </c>
      <c r="J16" s="361"/>
      <c r="K16" s="362"/>
      <c r="L16" s="361"/>
      <c r="M16" s="362"/>
    </row>
    <row r="17" spans="1:13" ht="19.5" customHeight="1">
      <c r="A17" s="397"/>
      <c r="B17" s="394"/>
      <c r="C17" s="440" t="s">
        <v>2</v>
      </c>
      <c r="D17" s="442" t="s">
        <v>99</v>
      </c>
      <c r="E17" s="443"/>
      <c r="F17" s="6" t="s">
        <v>76</v>
      </c>
      <c r="G17" s="236"/>
      <c r="H17" s="237">
        <f>G17*J17</f>
        <v>0</v>
      </c>
      <c r="I17" s="238" t="e">
        <f t="shared" si="0"/>
        <v>#VALUE!</v>
      </c>
      <c r="J17" s="239">
        <v>0.067</v>
      </c>
      <c r="K17" s="327" t="s">
        <v>197</v>
      </c>
      <c r="L17" s="369"/>
      <c r="M17" s="370"/>
    </row>
    <row r="18" spans="1:13" ht="19.5" customHeight="1">
      <c r="A18" s="397"/>
      <c r="B18" s="394"/>
      <c r="C18" s="357"/>
      <c r="D18" s="365"/>
      <c r="E18" s="366"/>
      <c r="F18" s="227"/>
      <c r="G18" s="228"/>
      <c r="H18" s="229">
        <f>G18*J18</f>
        <v>0</v>
      </c>
      <c r="I18" s="230" t="e">
        <f t="shared" si="0"/>
        <v>#VALUE!</v>
      </c>
      <c r="J18" s="240"/>
      <c r="K18" s="326"/>
      <c r="L18" s="336"/>
      <c r="M18" s="337"/>
    </row>
    <row r="19" spans="1:13" ht="19.5" customHeight="1" thickBot="1">
      <c r="A19" s="397"/>
      <c r="B19" s="394"/>
      <c r="C19" s="358"/>
      <c r="D19" s="367" t="s">
        <v>102</v>
      </c>
      <c r="E19" s="367"/>
      <c r="F19" s="368"/>
      <c r="G19" s="233"/>
      <c r="H19" s="234">
        <f>SUM(H17:H18)</f>
        <v>0</v>
      </c>
      <c r="I19" s="235" t="e">
        <f t="shared" si="0"/>
        <v>#VALUE!</v>
      </c>
      <c r="J19" s="361"/>
      <c r="K19" s="371"/>
      <c r="L19" s="361"/>
      <c r="M19" s="371"/>
    </row>
    <row r="20" spans="1:13" ht="19.5" customHeight="1" thickBot="1">
      <c r="A20" s="397"/>
      <c r="B20" s="395"/>
      <c r="C20" s="438" t="s">
        <v>103</v>
      </c>
      <c r="D20" s="438"/>
      <c r="E20" s="438"/>
      <c r="F20" s="439"/>
      <c r="G20" s="241"/>
      <c r="H20" s="214" t="e">
        <f>H19+H16+H7</f>
        <v>#VALUE!</v>
      </c>
      <c r="I20" s="215" t="e">
        <f t="shared" si="0"/>
        <v>#VALUE!</v>
      </c>
      <c r="J20" s="436"/>
      <c r="K20" s="441"/>
      <c r="L20" s="435"/>
      <c r="M20" s="428"/>
    </row>
    <row r="21" spans="1:13" ht="19.5" customHeight="1">
      <c r="A21" s="397"/>
      <c r="B21" s="381" t="s">
        <v>105</v>
      </c>
      <c r="C21" s="384" t="s">
        <v>5</v>
      </c>
      <c r="D21" s="385"/>
      <c r="E21" s="386"/>
      <c r="F21" s="242" t="s">
        <v>94</v>
      </c>
      <c r="G21" s="236"/>
      <c r="H21" s="237">
        <f>G21*J21</f>
        <v>0</v>
      </c>
      <c r="I21" s="238" t="e">
        <f t="shared" si="0"/>
        <v>#VALUE!</v>
      </c>
      <c r="J21" s="243">
        <v>2900</v>
      </c>
      <c r="K21" s="327" t="s">
        <v>198</v>
      </c>
      <c r="L21" s="429"/>
      <c r="M21" s="430"/>
    </row>
    <row r="22" spans="1:13" ht="19.5" customHeight="1" thickBot="1">
      <c r="A22" s="397"/>
      <c r="B22" s="382"/>
      <c r="C22" s="432" t="s">
        <v>6</v>
      </c>
      <c r="D22" s="433"/>
      <c r="E22" s="434"/>
      <c r="F22" s="244" t="s">
        <v>94</v>
      </c>
      <c r="G22" s="245"/>
      <c r="H22" s="246">
        <f>G22*J22</f>
        <v>0</v>
      </c>
      <c r="I22" s="247" t="e">
        <f t="shared" si="0"/>
        <v>#VALUE!</v>
      </c>
      <c r="J22" s="248">
        <v>2600</v>
      </c>
      <c r="K22" s="328" t="s">
        <v>198</v>
      </c>
      <c r="L22" s="427"/>
      <c r="M22" s="428"/>
    </row>
    <row r="23" spans="1:13" ht="19.5" customHeight="1" thickBot="1">
      <c r="A23" s="397"/>
      <c r="B23" s="383"/>
      <c r="C23" s="379" t="s">
        <v>106</v>
      </c>
      <c r="D23" s="372"/>
      <c r="E23" s="372"/>
      <c r="F23" s="380"/>
      <c r="G23" s="249"/>
      <c r="H23" s="250">
        <f>SUM(H21:H22)</f>
        <v>0</v>
      </c>
      <c r="I23" s="251" t="e">
        <f t="shared" si="0"/>
        <v>#VALUE!</v>
      </c>
      <c r="J23" s="436"/>
      <c r="K23" s="437"/>
      <c r="L23" s="426"/>
      <c r="M23" s="423"/>
    </row>
    <row r="24" spans="1:13" ht="19.5" customHeight="1" thickBot="1">
      <c r="A24" s="397"/>
      <c r="B24" s="377" t="s">
        <v>2</v>
      </c>
      <c r="C24" s="387"/>
      <c r="D24" s="348"/>
      <c r="E24" s="388"/>
      <c r="F24" s="212"/>
      <c r="G24" s="213"/>
      <c r="H24" s="214">
        <f>G24*J24*L24</f>
        <v>0</v>
      </c>
      <c r="I24" s="215" t="e">
        <f t="shared" si="0"/>
        <v>#VALUE!</v>
      </c>
      <c r="J24" s="252"/>
      <c r="K24" s="329"/>
      <c r="L24" s="253"/>
      <c r="M24" s="329"/>
    </row>
    <row r="25" spans="1:13" ht="19.5" customHeight="1" thickBot="1">
      <c r="A25" s="397"/>
      <c r="B25" s="378"/>
      <c r="C25" s="379" t="s">
        <v>107</v>
      </c>
      <c r="D25" s="372"/>
      <c r="E25" s="372"/>
      <c r="F25" s="380"/>
      <c r="G25" s="233"/>
      <c r="H25" s="234">
        <f>SUM(H24:H24)</f>
        <v>0</v>
      </c>
      <c r="I25" s="235" t="e">
        <f t="shared" si="0"/>
        <v>#VALUE!</v>
      </c>
      <c r="J25" s="424"/>
      <c r="K25" s="425"/>
      <c r="L25" s="424"/>
      <c r="M25" s="425"/>
    </row>
    <row r="26" spans="1:13" ht="19.5" customHeight="1" thickBot="1">
      <c r="A26" s="398"/>
      <c r="B26" s="431" t="s">
        <v>209</v>
      </c>
      <c r="C26" s="348"/>
      <c r="D26" s="348"/>
      <c r="E26" s="348"/>
      <c r="F26" s="388"/>
      <c r="G26" s="241"/>
      <c r="H26" s="254" t="e">
        <f>H25+H23+H20</f>
        <v>#VALUE!</v>
      </c>
      <c r="I26" s="255">
        <v>100</v>
      </c>
      <c r="J26" s="422"/>
      <c r="K26" s="423"/>
      <c r="L26" s="422"/>
      <c r="M26" s="423"/>
    </row>
    <row r="27" ht="13.5" customHeight="1"/>
    <row r="28" spans="1:11" s="256" customFormat="1" ht="13.5" customHeight="1">
      <c r="A28" s="206" t="s">
        <v>110</v>
      </c>
      <c r="B28" s="257"/>
      <c r="F28" s="257"/>
      <c r="I28" s="258"/>
      <c r="J28" s="259"/>
      <c r="K28" s="260"/>
    </row>
    <row r="29" spans="1:11" s="256" customFormat="1" ht="13.5" customHeight="1">
      <c r="A29" s="206" t="s">
        <v>216</v>
      </c>
      <c r="B29" s="257"/>
      <c r="F29" s="257"/>
      <c r="I29" s="258"/>
      <c r="J29" s="259"/>
      <c r="K29" s="260"/>
    </row>
    <row r="30" spans="1:9" s="256" customFormat="1" ht="13.5" customHeight="1">
      <c r="A30" s="206" t="s">
        <v>217</v>
      </c>
      <c r="I30" s="258"/>
    </row>
    <row r="31" spans="1:11" s="256" customFormat="1" ht="13.5" customHeight="1">
      <c r="A31" s="206" t="s">
        <v>108</v>
      </c>
      <c r="B31" s="257"/>
      <c r="F31" s="257"/>
      <c r="I31" s="258"/>
      <c r="J31" s="259"/>
      <c r="K31" s="260"/>
    </row>
    <row r="32" spans="1:11" s="256" customFormat="1" ht="13.5" customHeight="1">
      <c r="A32" s="206" t="s">
        <v>149</v>
      </c>
      <c r="B32" s="257"/>
      <c r="F32" s="257"/>
      <c r="I32" s="258"/>
      <c r="J32" s="259"/>
      <c r="K32" s="260"/>
    </row>
    <row r="33" spans="1:11" s="256" customFormat="1" ht="13.5" customHeight="1">
      <c r="A33" s="256" t="s">
        <v>109</v>
      </c>
      <c r="B33" s="257"/>
      <c r="F33" s="257"/>
      <c r="I33" s="258"/>
      <c r="J33" s="259"/>
      <c r="K33" s="260"/>
    </row>
    <row r="34" spans="1:11" s="256" customFormat="1" ht="13.5" customHeight="1">
      <c r="A34" s="256" t="s">
        <v>150</v>
      </c>
      <c r="B34" s="257"/>
      <c r="F34" s="257"/>
      <c r="I34" s="258"/>
      <c r="J34" s="259"/>
      <c r="K34" s="260"/>
    </row>
    <row r="35" spans="1:11" s="256" customFormat="1" ht="13.5" customHeight="1">
      <c r="A35" s="256" t="s">
        <v>218</v>
      </c>
      <c r="B35" s="257"/>
      <c r="F35" s="257"/>
      <c r="I35" s="258"/>
      <c r="J35" s="259"/>
      <c r="K35" s="260"/>
    </row>
    <row r="36" spans="1:11" s="256" customFormat="1" ht="13.5" customHeight="1">
      <c r="A36" s="256" t="s">
        <v>151</v>
      </c>
      <c r="B36" s="257"/>
      <c r="F36" s="257"/>
      <c r="I36" s="258"/>
      <c r="J36" s="259"/>
      <c r="K36" s="260"/>
    </row>
    <row r="37" spans="1:11" s="256" customFormat="1" ht="13.5" customHeight="1">
      <c r="A37" s="256" t="s">
        <v>219</v>
      </c>
      <c r="B37" s="257"/>
      <c r="F37" s="257"/>
      <c r="I37" s="258"/>
      <c r="J37" s="259"/>
      <c r="K37" s="260"/>
    </row>
    <row r="38" spans="1:11" s="256" customFormat="1" ht="13.5" customHeight="1">
      <c r="A38" s="256" t="s">
        <v>111</v>
      </c>
      <c r="B38" s="257"/>
      <c r="F38" s="257"/>
      <c r="I38" s="258"/>
      <c r="J38" s="259"/>
      <c r="K38" s="260"/>
    </row>
    <row r="39" spans="1:11" s="256" customFormat="1" ht="13.5" customHeight="1">
      <c r="A39" s="256" t="s">
        <v>112</v>
      </c>
      <c r="B39" s="257"/>
      <c r="F39" s="257"/>
      <c r="I39" s="258"/>
      <c r="J39" s="259"/>
      <c r="K39" s="260"/>
    </row>
    <row r="40" spans="1:11" s="256" customFormat="1" ht="13.5" customHeight="1">
      <c r="A40" s="256" t="s">
        <v>113</v>
      </c>
      <c r="B40" s="257"/>
      <c r="F40" s="257"/>
      <c r="I40" s="258"/>
      <c r="J40" s="259"/>
      <c r="K40" s="260"/>
    </row>
  </sheetData>
  <sheetProtection/>
  <mergeCells count="49">
    <mergeCell ref="L20:M20"/>
    <mergeCell ref="J23:K23"/>
    <mergeCell ref="C20:F20"/>
    <mergeCell ref="C17:C19"/>
    <mergeCell ref="J19:K19"/>
    <mergeCell ref="J20:K20"/>
    <mergeCell ref="D17:E17"/>
    <mergeCell ref="L26:M26"/>
    <mergeCell ref="L25:M25"/>
    <mergeCell ref="L23:M23"/>
    <mergeCell ref="L22:M22"/>
    <mergeCell ref="L21:M21"/>
    <mergeCell ref="B26:F26"/>
    <mergeCell ref="C22:E22"/>
    <mergeCell ref="J25:K25"/>
    <mergeCell ref="J26:K26"/>
    <mergeCell ref="A7:A26"/>
    <mergeCell ref="H5:H6"/>
    <mergeCell ref="I5:I6"/>
    <mergeCell ref="D13:E13"/>
    <mergeCell ref="L5:M6"/>
    <mergeCell ref="J16:K16"/>
    <mergeCell ref="A5:E6"/>
    <mergeCell ref="F5:F6"/>
    <mergeCell ref="J5:K6"/>
    <mergeCell ref="C7:E7"/>
    <mergeCell ref="A4:M4"/>
    <mergeCell ref="B24:B25"/>
    <mergeCell ref="C25:F25"/>
    <mergeCell ref="B21:B23"/>
    <mergeCell ref="C21:E21"/>
    <mergeCell ref="C23:F23"/>
    <mergeCell ref="C24:E24"/>
    <mergeCell ref="D14:E14"/>
    <mergeCell ref="D15:E15"/>
    <mergeCell ref="B7:B20"/>
    <mergeCell ref="G5:G6"/>
    <mergeCell ref="D18:E18"/>
    <mergeCell ref="D19:F19"/>
    <mergeCell ref="L17:M17"/>
    <mergeCell ref="L19:M19"/>
    <mergeCell ref="D16:F16"/>
    <mergeCell ref="L7:M7"/>
    <mergeCell ref="C8:C16"/>
    <mergeCell ref="D8:E8"/>
    <mergeCell ref="D9:E9"/>
    <mergeCell ref="D10:E10"/>
    <mergeCell ref="D11:E11"/>
    <mergeCell ref="L16:M16"/>
  </mergeCells>
  <printOptions/>
  <pageMargins left="0.787" right="0.787" top="0.984" bottom="0.984"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G36"/>
  <sheetViews>
    <sheetView zoomScalePageLayoutView="0" workbookViewId="0" topLeftCell="A10">
      <selection activeCell="E53" sqref="E53"/>
    </sheetView>
  </sheetViews>
  <sheetFormatPr defaultColWidth="9.00390625" defaultRowHeight="13.5"/>
  <cols>
    <col min="1" max="3" width="4.00390625" style="113" customWidth="1"/>
    <col min="4" max="4" width="13.625" style="113" customWidth="1"/>
    <col min="5" max="7" width="15.875" style="113" customWidth="1"/>
    <col min="8" max="8" width="5.625" style="113" customWidth="1"/>
    <col min="9" max="16384" width="9.00390625" style="113" customWidth="1"/>
  </cols>
  <sheetData>
    <row r="1" ht="13.5" customHeight="1">
      <c r="A1" s="132" t="s">
        <v>114</v>
      </c>
    </row>
    <row r="2" spans="1:7" ht="13.5" customHeight="1" thickBot="1">
      <c r="A2" s="375" t="s">
        <v>166</v>
      </c>
      <c r="B2" s="376"/>
      <c r="C2" s="376"/>
      <c r="D2" s="376"/>
      <c r="E2" s="376"/>
      <c r="F2" s="376"/>
      <c r="G2" s="376"/>
    </row>
    <row r="3" spans="1:7" ht="14.25" customHeight="1">
      <c r="A3" s="470" t="s">
        <v>215</v>
      </c>
      <c r="B3" s="471"/>
      <c r="C3" s="471"/>
      <c r="D3" s="472"/>
      <c r="E3" s="452" t="s">
        <v>167</v>
      </c>
      <c r="F3" s="453"/>
      <c r="G3" s="468" t="s">
        <v>115</v>
      </c>
    </row>
    <row r="4" spans="1:7" ht="14.25" customHeight="1" thickBot="1">
      <c r="A4" s="473"/>
      <c r="B4" s="474"/>
      <c r="C4" s="474"/>
      <c r="D4" s="475"/>
      <c r="E4" s="3" t="s">
        <v>199</v>
      </c>
      <c r="F4" s="20" t="s">
        <v>200</v>
      </c>
      <c r="G4" s="469"/>
    </row>
    <row r="5" spans="1:7" ht="17.25" customHeight="1">
      <c r="A5" s="454" t="s">
        <v>121</v>
      </c>
      <c r="B5" s="454" t="s">
        <v>116</v>
      </c>
      <c r="C5" s="444"/>
      <c r="D5" s="445"/>
      <c r="E5" s="7"/>
      <c r="F5" s="21"/>
      <c r="G5" s="15"/>
    </row>
    <row r="6" spans="1:7" ht="17.25" customHeight="1">
      <c r="A6" s="455"/>
      <c r="B6" s="455"/>
      <c r="C6" s="444"/>
      <c r="D6" s="445"/>
      <c r="E6" s="8"/>
      <c r="F6" s="22"/>
      <c r="G6" s="16"/>
    </row>
    <row r="7" spans="1:7" ht="17.25" customHeight="1">
      <c r="A7" s="455"/>
      <c r="B7" s="455"/>
      <c r="C7" s="444"/>
      <c r="D7" s="445"/>
      <c r="E7" s="8"/>
      <c r="F7" s="22"/>
      <c r="G7" s="16"/>
    </row>
    <row r="8" spans="1:7" ht="17.25" customHeight="1">
      <c r="A8" s="455"/>
      <c r="B8" s="455"/>
      <c r="C8" s="444"/>
      <c r="D8" s="445"/>
      <c r="E8" s="8"/>
      <c r="F8" s="22"/>
      <c r="G8" s="16"/>
    </row>
    <row r="9" spans="1:7" ht="17.25" customHeight="1">
      <c r="A9" s="455"/>
      <c r="B9" s="455"/>
      <c r="C9" s="444"/>
      <c r="D9" s="445"/>
      <c r="E9" s="8"/>
      <c r="F9" s="22"/>
      <c r="G9" s="16"/>
    </row>
    <row r="10" spans="1:7" ht="17.25" customHeight="1">
      <c r="A10" s="455"/>
      <c r="B10" s="455"/>
      <c r="C10" s="444"/>
      <c r="D10" s="445"/>
      <c r="E10" s="8"/>
      <c r="F10" s="22"/>
      <c r="G10" s="16"/>
    </row>
    <row r="11" spans="1:7" ht="17.25" customHeight="1">
      <c r="A11" s="455"/>
      <c r="B11" s="455"/>
      <c r="C11" s="444"/>
      <c r="D11" s="445"/>
      <c r="E11" s="8"/>
      <c r="F11" s="22"/>
      <c r="G11" s="16"/>
    </row>
    <row r="12" spans="1:7" ht="17.25" customHeight="1">
      <c r="A12" s="455"/>
      <c r="B12" s="455"/>
      <c r="C12" s="444"/>
      <c r="D12" s="445"/>
      <c r="E12" s="8"/>
      <c r="F12" s="22"/>
      <c r="G12" s="16"/>
    </row>
    <row r="13" spans="1:7" ht="17.25" customHeight="1">
      <c r="A13" s="455"/>
      <c r="B13" s="455"/>
      <c r="C13" s="444"/>
      <c r="D13" s="445"/>
      <c r="E13" s="8"/>
      <c r="F13" s="22"/>
      <c r="G13" s="16"/>
    </row>
    <row r="14" spans="1:7" ht="17.25" customHeight="1">
      <c r="A14" s="455"/>
      <c r="B14" s="455"/>
      <c r="C14" s="444"/>
      <c r="D14" s="445"/>
      <c r="E14" s="8"/>
      <c r="F14" s="22"/>
      <c r="G14" s="16"/>
    </row>
    <row r="15" spans="1:7" ht="17.25" customHeight="1">
      <c r="A15" s="455"/>
      <c r="B15" s="455"/>
      <c r="C15" s="465" t="s">
        <v>18</v>
      </c>
      <c r="D15" s="261"/>
      <c r="E15" s="10"/>
      <c r="F15" s="24"/>
      <c r="G15" s="18"/>
    </row>
    <row r="16" spans="1:7" ht="17.25" customHeight="1">
      <c r="A16" s="455"/>
      <c r="B16" s="455"/>
      <c r="C16" s="466"/>
      <c r="D16" s="262"/>
      <c r="E16" s="8"/>
      <c r="F16" s="22"/>
      <c r="G16" s="16"/>
    </row>
    <row r="17" spans="1:7" ht="17.25" customHeight="1">
      <c r="A17" s="455"/>
      <c r="B17" s="455"/>
      <c r="C17" s="466"/>
      <c r="D17" s="262"/>
      <c r="E17" s="8"/>
      <c r="F17" s="22"/>
      <c r="G17" s="16"/>
    </row>
    <row r="18" spans="1:7" ht="17.25" customHeight="1">
      <c r="A18" s="455"/>
      <c r="B18" s="455"/>
      <c r="C18" s="467"/>
      <c r="D18" s="57"/>
      <c r="E18" s="9"/>
      <c r="F18" s="23"/>
      <c r="G18" s="17"/>
    </row>
    <row r="19" spans="1:7" ht="17.25" customHeight="1" thickBot="1">
      <c r="A19" s="455"/>
      <c r="B19" s="464"/>
      <c r="C19" s="450" t="s">
        <v>117</v>
      </c>
      <c r="D19" s="451"/>
      <c r="E19" s="26">
        <f>SUM(E5:E18)</f>
        <v>0</v>
      </c>
      <c r="F19" s="27">
        <f>SUM(F5:F18)</f>
        <v>0</v>
      </c>
      <c r="G19" s="28">
        <f>SUM(G5:G18)</f>
        <v>0</v>
      </c>
    </row>
    <row r="20" spans="1:7" ht="17.25" customHeight="1">
      <c r="A20" s="456"/>
      <c r="B20" s="458" t="s">
        <v>119</v>
      </c>
      <c r="C20" s="446"/>
      <c r="D20" s="447"/>
      <c r="E20" s="7"/>
      <c r="F20" s="21"/>
      <c r="G20" s="15"/>
    </row>
    <row r="21" spans="1:7" ht="17.25" customHeight="1">
      <c r="A21" s="456"/>
      <c r="B21" s="459"/>
      <c r="C21" s="444"/>
      <c r="D21" s="445"/>
      <c r="E21" s="8"/>
      <c r="F21" s="22"/>
      <c r="G21" s="16"/>
    </row>
    <row r="22" spans="1:7" ht="17.25" customHeight="1">
      <c r="A22" s="456"/>
      <c r="B22" s="459"/>
      <c r="C22" s="444"/>
      <c r="D22" s="445"/>
      <c r="E22" s="8"/>
      <c r="F22" s="22"/>
      <c r="G22" s="16"/>
    </row>
    <row r="23" spans="1:7" ht="17.25" customHeight="1">
      <c r="A23" s="456"/>
      <c r="B23" s="459"/>
      <c r="C23" s="444"/>
      <c r="D23" s="445"/>
      <c r="E23" s="8"/>
      <c r="F23" s="22"/>
      <c r="G23" s="16"/>
    </row>
    <row r="24" spans="1:7" ht="17.25" customHeight="1">
      <c r="A24" s="456"/>
      <c r="B24" s="459"/>
      <c r="C24" s="444"/>
      <c r="D24" s="445"/>
      <c r="E24" s="8"/>
      <c r="F24" s="22"/>
      <c r="G24" s="16"/>
    </row>
    <row r="25" spans="1:7" ht="17.25" customHeight="1">
      <c r="A25" s="456"/>
      <c r="B25" s="459"/>
      <c r="C25" s="444"/>
      <c r="D25" s="445"/>
      <c r="E25" s="8"/>
      <c r="F25" s="22"/>
      <c r="G25" s="16"/>
    </row>
    <row r="26" spans="1:7" ht="17.25" customHeight="1">
      <c r="A26" s="456"/>
      <c r="B26" s="459"/>
      <c r="C26" s="448"/>
      <c r="D26" s="449"/>
      <c r="E26" s="11"/>
      <c r="F26" s="25"/>
      <c r="G26" s="19"/>
    </row>
    <row r="27" spans="1:7" ht="17.25" customHeight="1">
      <c r="A27" s="456"/>
      <c r="B27" s="459"/>
      <c r="C27" s="461" t="s">
        <v>120</v>
      </c>
      <c r="D27" s="261"/>
      <c r="E27" s="10"/>
      <c r="F27" s="24"/>
      <c r="G27" s="18"/>
    </row>
    <row r="28" spans="1:7" ht="17.25" customHeight="1">
      <c r="A28" s="456"/>
      <c r="B28" s="459"/>
      <c r="C28" s="462"/>
      <c r="D28" s="262"/>
      <c r="E28" s="8"/>
      <c r="F28" s="22"/>
      <c r="G28" s="16"/>
    </row>
    <row r="29" spans="1:7" ht="17.25" customHeight="1">
      <c r="A29" s="456"/>
      <c r="B29" s="459"/>
      <c r="C29" s="462"/>
      <c r="D29" s="262"/>
      <c r="E29" s="8"/>
      <c r="F29" s="22"/>
      <c r="G29" s="16"/>
    </row>
    <row r="30" spans="1:7" ht="17.25" customHeight="1">
      <c r="A30" s="456"/>
      <c r="B30" s="459"/>
      <c r="C30" s="463"/>
      <c r="D30" s="57"/>
      <c r="E30" s="9"/>
      <c r="F30" s="23"/>
      <c r="G30" s="17"/>
    </row>
    <row r="31" spans="1:7" ht="17.25" customHeight="1" thickBot="1">
      <c r="A31" s="457"/>
      <c r="B31" s="460"/>
      <c r="C31" s="450" t="s">
        <v>118</v>
      </c>
      <c r="D31" s="451"/>
      <c r="E31" s="26">
        <f>SUM(E20:E30)</f>
        <v>0</v>
      </c>
      <c r="F31" s="27">
        <f>SUM(F20:F30)</f>
        <v>0</v>
      </c>
      <c r="G31" s="28">
        <f>SUM(G20:G30)</f>
        <v>0</v>
      </c>
    </row>
    <row r="32" spans="1:7" ht="13.5" customHeight="1">
      <c r="A32" s="155"/>
      <c r="B32" s="156"/>
      <c r="C32" s="263"/>
      <c r="D32" s="263"/>
      <c r="E32" s="265"/>
      <c r="F32" s="265"/>
      <c r="G32" s="265"/>
    </row>
    <row r="33" s="264" customFormat="1" ht="13.5" customHeight="1">
      <c r="A33" s="264" t="s">
        <v>108</v>
      </c>
    </row>
    <row r="34" s="264" customFormat="1" ht="13.5" customHeight="1">
      <c r="A34" s="206" t="s">
        <v>122</v>
      </c>
    </row>
    <row r="35" s="264" customFormat="1" ht="13.5" customHeight="1">
      <c r="A35" s="206" t="s">
        <v>123</v>
      </c>
    </row>
    <row r="36" s="264" customFormat="1" ht="13.5" customHeight="1">
      <c r="A36" s="264" t="s">
        <v>124</v>
      </c>
    </row>
    <row r="37" s="264" customFormat="1" ht="13.5" customHeight="1"/>
    <row r="38" ht="13.5" customHeight="1"/>
    <row r="39" ht="13.5" customHeight="1"/>
    <row r="40" ht="13.5" customHeight="1"/>
  </sheetData>
  <sheetProtection/>
  <mergeCells count="28">
    <mergeCell ref="A2:G2"/>
    <mergeCell ref="C6:D6"/>
    <mergeCell ref="C7:D7"/>
    <mergeCell ref="C8:D8"/>
    <mergeCell ref="C12:D12"/>
    <mergeCell ref="C15:C18"/>
    <mergeCell ref="C13:D13"/>
    <mergeCell ref="C11:D11"/>
    <mergeCell ref="G3:G4"/>
    <mergeCell ref="A3:D4"/>
    <mergeCell ref="E3:F3"/>
    <mergeCell ref="A5:A31"/>
    <mergeCell ref="B20:B31"/>
    <mergeCell ref="C27:C30"/>
    <mergeCell ref="C31:D31"/>
    <mergeCell ref="C9:D9"/>
    <mergeCell ref="C10:D10"/>
    <mergeCell ref="C22:D22"/>
    <mergeCell ref="B5:B19"/>
    <mergeCell ref="C25:D25"/>
    <mergeCell ref="C5:D5"/>
    <mergeCell ref="C20:D20"/>
    <mergeCell ref="C26:D26"/>
    <mergeCell ref="C24:D24"/>
    <mergeCell ref="C23:D23"/>
    <mergeCell ref="C19:D19"/>
    <mergeCell ref="C21:D21"/>
    <mergeCell ref="C14:D14"/>
  </mergeCells>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29"/>
  <sheetViews>
    <sheetView zoomScalePageLayoutView="0" workbookViewId="0" topLeftCell="A1">
      <selection activeCell="L23" sqref="L23"/>
    </sheetView>
  </sheetViews>
  <sheetFormatPr defaultColWidth="9.00390625" defaultRowHeight="13.5"/>
  <cols>
    <col min="2" max="2" width="7.00390625" style="0" customWidth="1"/>
    <col min="3" max="3" width="15.125" style="0" customWidth="1"/>
    <col min="4" max="4" width="12.75390625" style="0" customWidth="1"/>
    <col min="5" max="5" width="15.875" style="0" customWidth="1"/>
    <col min="6" max="6" width="17.625" style="0" customWidth="1"/>
    <col min="7" max="7" width="5.625" style="0" customWidth="1"/>
  </cols>
  <sheetData>
    <row r="1" s="113" customFormat="1" ht="13.5" customHeight="1">
      <c r="A1" s="132" t="s">
        <v>125</v>
      </c>
    </row>
    <row r="2" s="113" customFormat="1" ht="13.5" customHeight="1">
      <c r="A2" s="132"/>
    </row>
    <row r="3" spans="1:5" s="113" customFormat="1" ht="13.5" customHeight="1">
      <c r="A3" s="132" t="s">
        <v>126</v>
      </c>
      <c r="E3" s="143"/>
    </row>
    <row r="4" spans="1:6" s="113" customFormat="1" ht="13.5" customHeight="1" thickBot="1">
      <c r="A4" s="375" t="s">
        <v>166</v>
      </c>
      <c r="B4" s="376"/>
      <c r="C4" s="376"/>
      <c r="D4" s="376"/>
      <c r="E4" s="376"/>
      <c r="F4" s="376"/>
    </row>
    <row r="5" spans="1:6" s="33" customFormat="1" ht="30" customHeight="1" thickBot="1">
      <c r="A5" s="347"/>
      <c r="B5" s="348"/>
      <c r="C5" s="491"/>
      <c r="D5" s="30" t="s">
        <v>8</v>
      </c>
      <c r="E5" s="31" t="s">
        <v>171</v>
      </c>
      <c r="F5" s="32" t="s">
        <v>65</v>
      </c>
    </row>
    <row r="6" spans="1:6" s="113" customFormat="1" ht="13.5" customHeight="1">
      <c r="A6" s="456" t="s">
        <v>210</v>
      </c>
      <c r="B6" s="479" t="s">
        <v>39</v>
      </c>
      <c r="C6" s="109" t="s">
        <v>70</v>
      </c>
      <c r="D6" s="110" t="s">
        <v>169</v>
      </c>
      <c r="E6" s="111"/>
      <c r="F6" s="112"/>
    </row>
    <row r="7" spans="1:6" s="113" customFormat="1" ht="13.5" customHeight="1">
      <c r="A7" s="456"/>
      <c r="B7" s="479"/>
      <c r="C7" s="114" t="s">
        <v>71</v>
      </c>
      <c r="D7" s="115" t="s">
        <v>169</v>
      </c>
      <c r="E7" s="116"/>
      <c r="F7" s="117"/>
    </row>
    <row r="8" spans="1:6" s="113" customFormat="1" ht="13.5" customHeight="1">
      <c r="A8" s="456"/>
      <c r="B8" s="479"/>
      <c r="C8" s="114" t="s">
        <v>72</v>
      </c>
      <c r="D8" s="115" t="s">
        <v>169</v>
      </c>
      <c r="E8" s="116"/>
      <c r="F8" s="117"/>
    </row>
    <row r="9" spans="1:6" s="113" customFormat="1" ht="13.5" customHeight="1">
      <c r="A9" s="456"/>
      <c r="B9" s="479"/>
      <c r="C9" s="114" t="s">
        <v>73</v>
      </c>
      <c r="D9" s="115" t="s">
        <v>169</v>
      </c>
      <c r="E9" s="116"/>
      <c r="F9" s="118"/>
    </row>
    <row r="10" spans="1:6" s="113" customFormat="1" ht="13.5" customHeight="1">
      <c r="A10" s="456"/>
      <c r="B10" s="479"/>
      <c r="C10" s="119"/>
      <c r="D10" s="120"/>
      <c r="E10" s="121"/>
      <c r="F10" s="151"/>
    </row>
    <row r="11" spans="1:6" s="113" customFormat="1" ht="13.5" customHeight="1">
      <c r="A11" s="456"/>
      <c r="B11" s="479"/>
      <c r="C11" s="309" t="s">
        <v>127</v>
      </c>
      <c r="D11" s="122" t="s">
        <v>145</v>
      </c>
      <c r="E11" s="123">
        <f>SUM(E6:E10)</f>
        <v>0</v>
      </c>
      <c r="F11" s="124" t="e">
        <f>E11/E$13*100</f>
        <v>#DIV/0!</v>
      </c>
    </row>
    <row r="12" spans="1:6" s="113" customFormat="1" ht="13.5" customHeight="1" thickBot="1">
      <c r="A12" s="456"/>
      <c r="B12" s="480" t="s">
        <v>40</v>
      </c>
      <c r="C12" s="481"/>
      <c r="D12" s="108" t="s">
        <v>172</v>
      </c>
      <c r="E12" s="125"/>
      <c r="F12" s="126" t="e">
        <f>E12/E$13*100</f>
        <v>#DIV/0!</v>
      </c>
    </row>
    <row r="13" spans="1:6" s="113" customFormat="1" ht="13.5" customHeight="1" thickBot="1">
      <c r="A13" s="478"/>
      <c r="B13" s="450" t="s">
        <v>128</v>
      </c>
      <c r="C13" s="482"/>
      <c r="D13" s="127"/>
      <c r="E13" s="128">
        <f>E11+E12</f>
        <v>0</v>
      </c>
      <c r="F13" s="129">
        <v>100</v>
      </c>
    </row>
    <row r="14" s="113" customFormat="1" ht="13.5" customHeight="1">
      <c r="A14" s="130"/>
    </row>
    <row r="15" s="113" customFormat="1" ht="13.5" customHeight="1">
      <c r="A15" s="131" t="s">
        <v>108</v>
      </c>
    </row>
    <row r="16" s="113" customFormat="1" ht="13.5" customHeight="1">
      <c r="A16" s="131" t="s">
        <v>74</v>
      </c>
    </row>
    <row r="17" s="113" customFormat="1" ht="13.5" customHeight="1">
      <c r="A17" s="131"/>
    </row>
    <row r="18" s="113" customFormat="1" ht="13.5" customHeight="1">
      <c r="A18" s="132"/>
    </row>
    <row r="19" s="113" customFormat="1" ht="13.5" customHeight="1">
      <c r="A19" s="132" t="s">
        <v>146</v>
      </c>
    </row>
    <row r="20" spans="1:6" s="113" customFormat="1" ht="13.5" customHeight="1" thickBot="1">
      <c r="A20" s="375" t="s">
        <v>166</v>
      </c>
      <c r="B20" s="376"/>
      <c r="C20" s="376"/>
      <c r="D20" s="376"/>
      <c r="E20" s="376"/>
      <c r="F20" s="376"/>
    </row>
    <row r="21" spans="1:6" s="33" customFormat="1" ht="30" customHeight="1" thickBot="1">
      <c r="A21" s="347"/>
      <c r="B21" s="348"/>
      <c r="C21" s="348"/>
      <c r="D21" s="98" t="s">
        <v>22</v>
      </c>
      <c r="E21" s="31" t="s">
        <v>171</v>
      </c>
      <c r="F21" s="32" t="s">
        <v>65</v>
      </c>
    </row>
    <row r="22" spans="1:6" s="113" customFormat="1" ht="13.5" customHeight="1">
      <c r="A22" s="456" t="s">
        <v>211</v>
      </c>
      <c r="B22" s="485" t="s">
        <v>34</v>
      </c>
      <c r="C22" s="486"/>
      <c r="D22" s="133" t="s">
        <v>169</v>
      </c>
      <c r="E22" s="134"/>
      <c r="F22" s="152" t="e">
        <f>E22/E$27*100</f>
        <v>#DIV/0!</v>
      </c>
    </row>
    <row r="23" spans="1:6" s="113" customFormat="1" ht="13.5" customHeight="1">
      <c r="A23" s="456"/>
      <c r="B23" s="487" t="s">
        <v>35</v>
      </c>
      <c r="C23" s="488"/>
      <c r="D23" s="47" t="s">
        <v>169</v>
      </c>
      <c r="E23" s="135"/>
      <c r="F23" s="153" t="e">
        <f>E23/E$27*100</f>
        <v>#DIV/0!</v>
      </c>
    </row>
    <row r="24" spans="1:6" s="113" customFormat="1" ht="13.5" customHeight="1">
      <c r="A24" s="456"/>
      <c r="B24" s="487" t="s">
        <v>36</v>
      </c>
      <c r="C24" s="488"/>
      <c r="D24" s="47" t="s">
        <v>173</v>
      </c>
      <c r="E24" s="135"/>
      <c r="F24" s="153" t="e">
        <f>E24/E$27*100</f>
        <v>#DIV/0!</v>
      </c>
    </row>
    <row r="25" spans="1:6" s="113" customFormat="1" ht="13.5" customHeight="1">
      <c r="A25" s="456"/>
      <c r="B25" s="483" t="s">
        <v>68</v>
      </c>
      <c r="C25" s="484"/>
      <c r="D25" s="47" t="s">
        <v>173</v>
      </c>
      <c r="E25" s="136"/>
      <c r="F25" s="153" t="e">
        <f>E25/E$27*100</f>
        <v>#DIV/0!</v>
      </c>
    </row>
    <row r="26" spans="1:6" s="113" customFormat="1" ht="13.5" customHeight="1" thickBot="1">
      <c r="A26" s="456"/>
      <c r="B26" s="489" t="s">
        <v>69</v>
      </c>
      <c r="C26" s="490"/>
      <c r="D26" s="133" t="s">
        <v>174</v>
      </c>
      <c r="E26" s="137"/>
      <c r="F26" s="152" t="e">
        <f>E26/E$27*100</f>
        <v>#DIV/0!</v>
      </c>
    </row>
    <row r="27" spans="1:6" s="113" customFormat="1" ht="13.5" customHeight="1" thickBot="1">
      <c r="A27" s="478"/>
      <c r="B27" s="476" t="s">
        <v>129</v>
      </c>
      <c r="C27" s="477"/>
      <c r="D27" s="138" t="s">
        <v>175</v>
      </c>
      <c r="E27" s="139">
        <f>SUM(E22:E26)</f>
        <v>0</v>
      </c>
      <c r="F27" s="140">
        <v>100</v>
      </c>
    </row>
    <row r="28" s="113" customFormat="1" ht="13.5" customHeight="1">
      <c r="A28" s="130"/>
    </row>
    <row r="29" s="113" customFormat="1" ht="13.5" customHeight="1">
      <c r="A29" s="256" t="s">
        <v>108</v>
      </c>
    </row>
    <row r="30" s="113" customFormat="1" ht="13.5" customHeight="1"/>
    <row r="31" s="113" customFormat="1" ht="13.5" customHeight="1"/>
    <row r="32" s="113" customFormat="1" ht="13.5" customHeight="1"/>
    <row r="33" s="113" customFormat="1" ht="13.5" customHeight="1"/>
    <row r="34" ht="13.5" customHeight="1"/>
    <row r="35" ht="13.5" customHeight="1"/>
    <row r="36" ht="13.5" customHeight="1"/>
  </sheetData>
  <sheetProtection/>
  <mergeCells count="15">
    <mergeCell ref="A4:F4"/>
    <mergeCell ref="A20:F20"/>
    <mergeCell ref="B23:C23"/>
    <mergeCell ref="B24:C24"/>
    <mergeCell ref="B26:C26"/>
    <mergeCell ref="A5:C5"/>
    <mergeCell ref="B27:C27"/>
    <mergeCell ref="A22:A27"/>
    <mergeCell ref="A6:A13"/>
    <mergeCell ref="B6:B11"/>
    <mergeCell ref="B12:C12"/>
    <mergeCell ref="B13:C13"/>
    <mergeCell ref="A21:C21"/>
    <mergeCell ref="B25:C25"/>
    <mergeCell ref="B22:C22"/>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9"/>
  <sheetViews>
    <sheetView zoomScalePageLayoutView="0" workbookViewId="0" topLeftCell="A1">
      <selection activeCell="L23" sqref="L23"/>
    </sheetView>
  </sheetViews>
  <sheetFormatPr defaultColWidth="9.00390625" defaultRowHeight="13.5"/>
  <cols>
    <col min="1" max="1" width="4.625" style="1" customWidth="1"/>
    <col min="2" max="2" width="23.50390625" style="1" customWidth="1"/>
    <col min="3" max="3" width="8.375" style="1" customWidth="1"/>
    <col min="4" max="5" width="21.875" style="1" customWidth="1"/>
    <col min="6" max="6" width="5.625" style="1" customWidth="1"/>
    <col min="7" max="16384" width="9.00390625" style="1" customWidth="1"/>
  </cols>
  <sheetData>
    <row r="1" s="267" customFormat="1" ht="13.5" customHeight="1">
      <c r="A1" s="132" t="s">
        <v>130</v>
      </c>
    </row>
    <row r="2" spans="1:5" s="267" customFormat="1" ht="13.5" customHeight="1" thickBot="1">
      <c r="A2" s="375" t="s">
        <v>166</v>
      </c>
      <c r="B2" s="376"/>
      <c r="C2" s="376"/>
      <c r="D2" s="376"/>
      <c r="E2" s="376"/>
    </row>
    <row r="3" spans="1:5" s="35" customFormat="1" ht="39" customHeight="1" thickBot="1">
      <c r="A3" s="495" t="s">
        <v>132</v>
      </c>
      <c r="B3" s="496"/>
      <c r="C3" s="310" t="s">
        <v>8</v>
      </c>
      <c r="D3" s="311" t="s">
        <v>133</v>
      </c>
      <c r="E3" s="36" t="s">
        <v>134</v>
      </c>
    </row>
    <row r="4" spans="1:5" s="267" customFormat="1" ht="19.5" customHeight="1">
      <c r="A4" s="492" t="s">
        <v>131</v>
      </c>
      <c r="B4" s="36"/>
      <c r="C4" s="39" t="s">
        <v>135</v>
      </c>
      <c r="D4" s="268"/>
      <c r="E4" s="269"/>
    </row>
    <row r="5" spans="1:5" s="267" customFormat="1" ht="19.5" customHeight="1">
      <c r="A5" s="493"/>
      <c r="B5" s="37"/>
      <c r="C5" s="40" t="s">
        <v>135</v>
      </c>
      <c r="D5" s="270"/>
      <c r="E5" s="271"/>
    </row>
    <row r="6" spans="1:5" s="267" customFormat="1" ht="19.5" customHeight="1">
      <c r="A6" s="493"/>
      <c r="B6" s="37"/>
      <c r="C6" s="40" t="s">
        <v>135</v>
      </c>
      <c r="D6" s="270"/>
      <c r="E6" s="271"/>
    </row>
    <row r="7" spans="1:5" s="267" customFormat="1" ht="19.5" customHeight="1">
      <c r="A7" s="493"/>
      <c r="B7" s="37"/>
      <c r="C7" s="40" t="s">
        <v>135</v>
      </c>
      <c r="D7" s="270"/>
      <c r="E7" s="271"/>
    </row>
    <row r="8" spans="1:5" s="267" customFormat="1" ht="19.5" customHeight="1">
      <c r="A8" s="493"/>
      <c r="B8" s="37"/>
      <c r="C8" s="40" t="s">
        <v>135</v>
      </c>
      <c r="D8" s="270"/>
      <c r="E8" s="271"/>
    </row>
    <row r="9" spans="1:5" s="267" customFormat="1" ht="19.5" customHeight="1" thickBot="1">
      <c r="A9" s="494"/>
      <c r="B9" s="38"/>
      <c r="C9" s="41" t="s">
        <v>135</v>
      </c>
      <c r="D9" s="272"/>
      <c r="E9" s="273"/>
    </row>
    <row r="10" s="267" customFormat="1" ht="13.5" customHeight="1"/>
    <row r="11" s="267" customFormat="1" ht="13.5" customHeight="1">
      <c r="A11" s="206" t="s">
        <v>108</v>
      </c>
    </row>
    <row r="12" s="267" customFormat="1" ht="13.5" customHeight="1">
      <c r="A12" s="206" t="s">
        <v>206</v>
      </c>
    </row>
    <row r="13" s="267" customFormat="1" ht="13.5" customHeight="1">
      <c r="A13" s="206" t="s">
        <v>207</v>
      </c>
    </row>
    <row r="14" s="267" customFormat="1" ht="13.5" customHeight="1">
      <c r="A14" s="206" t="s">
        <v>136</v>
      </c>
    </row>
    <row r="15" s="267" customFormat="1" ht="13.5" customHeight="1">
      <c r="A15" s="274" t="s">
        <v>202</v>
      </c>
    </row>
    <row r="16" s="267" customFormat="1" ht="13.5" customHeight="1">
      <c r="A16" s="274" t="s">
        <v>203</v>
      </c>
    </row>
    <row r="17" s="267" customFormat="1" ht="13.5" customHeight="1">
      <c r="A17" s="274" t="s">
        <v>204</v>
      </c>
    </row>
    <row r="18" s="267" customFormat="1" ht="13.5" customHeight="1">
      <c r="A18" s="274" t="s">
        <v>205</v>
      </c>
    </row>
    <row r="19" s="267" customFormat="1" ht="13.5" customHeight="1">
      <c r="A19" s="274"/>
    </row>
    <row r="20" s="267" customFormat="1" ht="13.5" customHeight="1"/>
    <row r="21" s="267" customFormat="1" ht="13.5" customHeight="1"/>
    <row r="22" s="267" customFormat="1" ht="13.5" customHeight="1"/>
    <row r="23" s="267" customFormat="1" ht="13.5" customHeight="1"/>
    <row r="24" s="267" customFormat="1" ht="13.5" customHeight="1"/>
    <row r="25" ht="13.5" customHeight="1"/>
  </sheetData>
  <sheetProtection/>
  <mergeCells count="3">
    <mergeCell ref="A4:A9"/>
    <mergeCell ref="A3:B3"/>
    <mergeCell ref="A2:E2"/>
  </mergeCells>
  <printOptions/>
  <pageMargins left="0.787" right="0.787" top="0.984" bottom="0.984" header="0.512" footer="0.51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I31"/>
  <sheetViews>
    <sheetView zoomScalePageLayoutView="0" workbookViewId="0" topLeftCell="A1">
      <selection activeCell="L23" sqref="L23"/>
    </sheetView>
  </sheetViews>
  <sheetFormatPr defaultColWidth="9.00390625" defaultRowHeight="13.5"/>
  <cols>
    <col min="1" max="2" width="4.00390625" style="0" customWidth="1"/>
    <col min="3" max="3" width="21.625" style="0" customWidth="1"/>
    <col min="4" max="7" width="9.625" style="0" customWidth="1"/>
    <col min="10" max="10" width="5.625" style="0" customWidth="1"/>
  </cols>
  <sheetData>
    <row r="1" s="113" customFormat="1" ht="14.25">
      <c r="A1" s="132" t="s">
        <v>137</v>
      </c>
    </row>
    <row r="2" spans="1:9" s="113" customFormat="1" ht="14.25" thickBot="1">
      <c r="A2" s="375" t="s">
        <v>166</v>
      </c>
      <c r="B2" s="376"/>
      <c r="C2" s="376"/>
      <c r="D2" s="376"/>
      <c r="E2" s="376"/>
      <c r="F2" s="376"/>
      <c r="G2" s="376"/>
      <c r="H2" s="376"/>
      <c r="I2" s="376"/>
    </row>
    <row r="3" spans="1:9" s="42" customFormat="1" ht="30.75" customHeight="1">
      <c r="A3" s="505"/>
      <c r="B3" s="506"/>
      <c r="C3" s="506"/>
      <c r="D3" s="349" t="s">
        <v>8</v>
      </c>
      <c r="E3" s="90" t="s">
        <v>212</v>
      </c>
      <c r="F3" s="90" t="s">
        <v>44</v>
      </c>
      <c r="G3" s="91" t="s">
        <v>46</v>
      </c>
      <c r="H3" s="509" t="s">
        <v>41</v>
      </c>
      <c r="I3" s="510"/>
    </row>
    <row r="4" spans="1:9" s="143" customFormat="1" ht="12.75" thickBot="1">
      <c r="A4" s="507"/>
      <c r="B4" s="508"/>
      <c r="C4" s="508"/>
      <c r="D4" s="351"/>
      <c r="E4" s="141" t="s">
        <v>43</v>
      </c>
      <c r="F4" s="141" t="s">
        <v>45</v>
      </c>
      <c r="G4" s="142" t="s">
        <v>213</v>
      </c>
      <c r="H4" s="511" t="s">
        <v>42</v>
      </c>
      <c r="I4" s="512"/>
    </row>
    <row r="5" spans="1:9" s="33" customFormat="1" ht="20.25" customHeight="1" thickBot="1">
      <c r="A5" s="455" t="s">
        <v>47</v>
      </c>
      <c r="B5" s="514" t="s">
        <v>138</v>
      </c>
      <c r="C5" s="515"/>
      <c r="D5" s="92" t="s">
        <v>176</v>
      </c>
      <c r="E5" s="43"/>
      <c r="F5" s="44">
        <f>E5*H5</f>
        <v>0</v>
      </c>
      <c r="G5" s="45" t="e">
        <f>F5/F$26*100</f>
        <v>#DIV/0!</v>
      </c>
      <c r="H5" s="46">
        <v>9.83</v>
      </c>
      <c r="I5" s="93" t="s">
        <v>19</v>
      </c>
    </row>
    <row r="6" spans="1:9" s="33" customFormat="1" ht="20.25" customHeight="1" thickTop="1">
      <c r="A6" s="455"/>
      <c r="B6" s="516" t="s">
        <v>201</v>
      </c>
      <c r="C6" s="82" t="s">
        <v>49</v>
      </c>
      <c r="D6" s="47" t="s">
        <v>11</v>
      </c>
      <c r="E6" s="48"/>
      <c r="F6" s="48">
        <f aca="true" t="shared" si="0" ref="F6:F11">E6*H6</f>
        <v>0</v>
      </c>
      <c r="G6" s="49" t="e">
        <f aca="true" t="shared" si="1" ref="G6:G21">F6/F$26*100</f>
        <v>#DIV/0!</v>
      </c>
      <c r="H6" s="50">
        <v>36.7</v>
      </c>
      <c r="I6" s="94" t="s">
        <v>13</v>
      </c>
    </row>
    <row r="7" spans="1:9" s="33" customFormat="1" ht="20.25" customHeight="1">
      <c r="A7" s="455"/>
      <c r="B7" s="497"/>
      <c r="C7" s="82" t="s">
        <v>50</v>
      </c>
      <c r="D7" s="47" t="s">
        <v>11</v>
      </c>
      <c r="E7" s="48"/>
      <c r="F7" s="48">
        <f t="shared" si="0"/>
        <v>0</v>
      </c>
      <c r="G7" s="49" t="e">
        <f t="shared" si="1"/>
        <v>#DIV/0!</v>
      </c>
      <c r="H7" s="50">
        <v>39.1</v>
      </c>
      <c r="I7" s="94" t="s">
        <v>13</v>
      </c>
    </row>
    <row r="8" spans="1:9" s="33" customFormat="1" ht="20.25" customHeight="1">
      <c r="A8" s="455"/>
      <c r="B8" s="497"/>
      <c r="C8" s="82" t="s">
        <v>51</v>
      </c>
      <c r="D8" s="47" t="s">
        <v>177</v>
      </c>
      <c r="E8" s="48"/>
      <c r="F8" s="48">
        <f t="shared" si="0"/>
        <v>0</v>
      </c>
      <c r="G8" s="49" t="e">
        <f t="shared" si="1"/>
        <v>#DIV/0!</v>
      </c>
      <c r="H8" s="50">
        <v>41.1</v>
      </c>
      <c r="I8" s="94" t="s">
        <v>52</v>
      </c>
    </row>
    <row r="9" spans="1:9" s="33" customFormat="1" ht="20.25" customHeight="1">
      <c r="A9" s="455"/>
      <c r="B9" s="497"/>
      <c r="C9" s="82" t="s">
        <v>53</v>
      </c>
      <c r="D9" s="47" t="s">
        <v>178</v>
      </c>
      <c r="E9" s="48"/>
      <c r="F9" s="48">
        <f t="shared" si="0"/>
        <v>0</v>
      </c>
      <c r="G9" s="49" t="e">
        <f t="shared" si="1"/>
        <v>#DIV/0!</v>
      </c>
      <c r="H9" s="50">
        <v>54.5</v>
      </c>
      <c r="I9" s="94" t="s">
        <v>179</v>
      </c>
    </row>
    <row r="10" spans="1:9" s="33" customFormat="1" ht="20.25" customHeight="1">
      <c r="A10" s="455"/>
      <c r="B10" s="497"/>
      <c r="C10" s="85" t="s">
        <v>54</v>
      </c>
      <c r="D10" s="51" t="s">
        <v>178</v>
      </c>
      <c r="E10" s="48"/>
      <c r="F10" s="48">
        <f t="shared" si="0"/>
        <v>0</v>
      </c>
      <c r="G10" s="49" t="e">
        <f t="shared" si="1"/>
        <v>#DIV/0!</v>
      </c>
      <c r="H10" s="50">
        <v>50.2</v>
      </c>
      <c r="I10" s="94" t="s">
        <v>48</v>
      </c>
    </row>
    <row r="11" spans="1:9" s="33" customFormat="1" ht="20.25" customHeight="1">
      <c r="A11" s="455"/>
      <c r="B11" s="497"/>
      <c r="C11" s="82" t="s">
        <v>55</v>
      </c>
      <c r="D11" s="47" t="s">
        <v>11</v>
      </c>
      <c r="E11" s="48"/>
      <c r="F11" s="48">
        <f t="shared" si="0"/>
        <v>0</v>
      </c>
      <c r="G11" s="49" t="e">
        <f t="shared" si="1"/>
        <v>#DIV/0!</v>
      </c>
      <c r="H11" s="50">
        <v>34.6</v>
      </c>
      <c r="I11" s="94" t="s">
        <v>13</v>
      </c>
    </row>
    <row r="12" spans="1:9" s="33" customFormat="1" ht="20.25" customHeight="1">
      <c r="A12" s="455"/>
      <c r="B12" s="497"/>
      <c r="C12" s="82" t="s">
        <v>56</v>
      </c>
      <c r="D12" s="47" t="s">
        <v>11</v>
      </c>
      <c r="E12" s="48"/>
      <c r="F12" s="48">
        <f>E12*H12</f>
        <v>0</v>
      </c>
      <c r="G12" s="49" t="e">
        <f t="shared" si="1"/>
        <v>#DIV/0!</v>
      </c>
      <c r="H12" s="50">
        <v>38.2</v>
      </c>
      <c r="I12" s="94" t="s">
        <v>13</v>
      </c>
    </row>
    <row r="13" spans="1:9" s="33" customFormat="1" ht="20.25" customHeight="1">
      <c r="A13" s="455"/>
      <c r="B13" s="497"/>
      <c r="C13" s="52"/>
      <c r="D13" s="53"/>
      <c r="E13" s="54"/>
      <c r="F13" s="54">
        <f>E13*H13</f>
        <v>0</v>
      </c>
      <c r="G13" s="55" t="e">
        <f t="shared" si="1"/>
        <v>#DIV/0!</v>
      </c>
      <c r="H13" s="56"/>
      <c r="I13" s="95"/>
    </row>
    <row r="14" spans="1:9" s="33" customFormat="1" ht="20.25" customHeight="1" thickBot="1">
      <c r="A14" s="455"/>
      <c r="B14" s="502"/>
      <c r="C14" s="58" t="s">
        <v>180</v>
      </c>
      <c r="D14" s="59" t="s">
        <v>181</v>
      </c>
      <c r="E14" s="60"/>
      <c r="F14" s="44">
        <f>SUM(F6:F13)</f>
        <v>0</v>
      </c>
      <c r="G14" s="61" t="e">
        <f t="shared" si="1"/>
        <v>#DIV/0!</v>
      </c>
      <c r="H14" s="499"/>
      <c r="I14" s="500"/>
    </row>
    <row r="15" spans="1:9" s="33" customFormat="1" ht="20.25" customHeight="1" thickTop="1">
      <c r="A15" s="455"/>
      <c r="B15" s="497" t="s">
        <v>32</v>
      </c>
      <c r="C15" s="81" t="s">
        <v>57</v>
      </c>
      <c r="D15" s="62" t="s">
        <v>182</v>
      </c>
      <c r="E15" s="63"/>
      <c r="F15" s="63">
        <f aca="true" t="shared" si="2" ref="F15:F20">E15*H15</f>
        <v>0</v>
      </c>
      <c r="G15" s="64" t="e">
        <f t="shared" si="1"/>
        <v>#DIV/0!</v>
      </c>
      <c r="H15" s="65">
        <v>3.6</v>
      </c>
      <c r="I15" s="96" t="s">
        <v>19</v>
      </c>
    </row>
    <row r="16" spans="1:9" s="33" customFormat="1" ht="20.25" customHeight="1">
      <c r="A16" s="455"/>
      <c r="B16" s="497"/>
      <c r="C16" s="82" t="s">
        <v>58</v>
      </c>
      <c r="D16" s="47" t="s">
        <v>183</v>
      </c>
      <c r="E16" s="48"/>
      <c r="F16" s="48">
        <f t="shared" si="2"/>
        <v>0</v>
      </c>
      <c r="G16" s="49" t="e">
        <f t="shared" si="1"/>
        <v>#DIV/0!</v>
      </c>
      <c r="H16" s="50">
        <v>3.6</v>
      </c>
      <c r="I16" s="94" t="s">
        <v>19</v>
      </c>
    </row>
    <row r="17" spans="1:9" s="33" customFormat="1" ht="20.25" customHeight="1">
      <c r="A17" s="455"/>
      <c r="B17" s="497"/>
      <c r="C17" s="82" t="s">
        <v>59</v>
      </c>
      <c r="D17" s="47" t="s">
        <v>183</v>
      </c>
      <c r="E17" s="48"/>
      <c r="F17" s="48">
        <f t="shared" si="2"/>
        <v>0</v>
      </c>
      <c r="G17" s="49" t="e">
        <f t="shared" si="1"/>
        <v>#DIV/0!</v>
      </c>
      <c r="H17" s="50">
        <v>3.6</v>
      </c>
      <c r="I17" s="94" t="s">
        <v>19</v>
      </c>
    </row>
    <row r="18" spans="1:9" s="33" customFormat="1" ht="20.25" customHeight="1">
      <c r="A18" s="455"/>
      <c r="B18" s="497"/>
      <c r="C18" s="82" t="s">
        <v>60</v>
      </c>
      <c r="D18" s="47" t="s">
        <v>183</v>
      </c>
      <c r="E18" s="48"/>
      <c r="F18" s="48">
        <f t="shared" si="2"/>
        <v>0</v>
      </c>
      <c r="G18" s="49" t="e">
        <f t="shared" si="1"/>
        <v>#DIV/0!</v>
      </c>
      <c r="H18" s="50">
        <v>3.6</v>
      </c>
      <c r="I18" s="94" t="s">
        <v>19</v>
      </c>
    </row>
    <row r="19" spans="1:9" s="33" customFormat="1" ht="20.25" customHeight="1">
      <c r="A19" s="455"/>
      <c r="B19" s="497"/>
      <c r="C19" s="82" t="s">
        <v>61</v>
      </c>
      <c r="D19" s="47" t="s">
        <v>183</v>
      </c>
      <c r="E19" s="48"/>
      <c r="F19" s="48">
        <f t="shared" si="2"/>
        <v>0</v>
      </c>
      <c r="G19" s="49" t="e">
        <f t="shared" si="1"/>
        <v>#DIV/0!</v>
      </c>
      <c r="H19" s="50">
        <v>3.6</v>
      </c>
      <c r="I19" s="94" t="s">
        <v>19</v>
      </c>
    </row>
    <row r="20" spans="1:9" s="33" customFormat="1" ht="20.25" customHeight="1">
      <c r="A20" s="455"/>
      <c r="B20" s="497"/>
      <c r="C20" s="83" t="s">
        <v>62</v>
      </c>
      <c r="D20" s="47" t="s">
        <v>184</v>
      </c>
      <c r="E20" s="66"/>
      <c r="F20" s="66">
        <f t="shared" si="2"/>
        <v>0</v>
      </c>
      <c r="G20" s="67" t="e">
        <f t="shared" si="1"/>
        <v>#DIV/0!</v>
      </c>
      <c r="H20" s="68">
        <v>3.6</v>
      </c>
      <c r="I20" s="97" t="s">
        <v>19</v>
      </c>
    </row>
    <row r="21" spans="1:9" s="33" customFormat="1" ht="20.25" customHeight="1">
      <c r="A21" s="455"/>
      <c r="B21" s="497"/>
      <c r="C21" s="84"/>
      <c r="D21" s="53"/>
      <c r="E21" s="54"/>
      <c r="F21" s="150">
        <f>E21*H21</f>
        <v>0</v>
      </c>
      <c r="G21" s="55" t="e">
        <f t="shared" si="1"/>
        <v>#DIV/0!</v>
      </c>
      <c r="H21" s="56">
        <v>3.6</v>
      </c>
      <c r="I21" s="95" t="s">
        <v>19</v>
      </c>
    </row>
    <row r="22" spans="1:9" s="33" customFormat="1" ht="20.25" customHeight="1" thickBot="1">
      <c r="A22" s="455"/>
      <c r="B22" s="498"/>
      <c r="C22" s="58" t="s">
        <v>185</v>
      </c>
      <c r="D22" s="59" t="s">
        <v>186</v>
      </c>
      <c r="E22" s="60"/>
      <c r="F22" s="44">
        <f>SUM(F15:F21)</f>
        <v>0</v>
      </c>
      <c r="G22" s="69" t="e">
        <f>F22/F$26*100</f>
        <v>#DIV/0!</v>
      </c>
      <c r="H22" s="499"/>
      <c r="I22" s="500"/>
    </row>
    <row r="23" spans="1:9" s="33" customFormat="1" ht="20.25" customHeight="1" thickTop="1">
      <c r="A23" s="455"/>
      <c r="B23" s="501" t="s">
        <v>33</v>
      </c>
      <c r="C23" s="70" t="s">
        <v>63</v>
      </c>
      <c r="D23" s="71" t="s">
        <v>187</v>
      </c>
      <c r="E23" s="72"/>
      <c r="F23" s="72">
        <f>E23</f>
        <v>0</v>
      </c>
      <c r="G23" s="73" t="e">
        <f>F23/F$26*100</f>
        <v>#DIV/0!</v>
      </c>
      <c r="H23" s="503"/>
      <c r="I23" s="504"/>
    </row>
    <row r="24" spans="1:9" s="33" customFormat="1" ht="20.25" customHeight="1">
      <c r="A24" s="455"/>
      <c r="B24" s="497"/>
      <c r="C24" s="74"/>
      <c r="D24" s="75"/>
      <c r="E24" s="54"/>
      <c r="F24" s="54">
        <f>E24</f>
        <v>0</v>
      </c>
      <c r="G24" s="55" t="e">
        <f>F24/F$26*100</f>
        <v>#DIV/0!</v>
      </c>
      <c r="H24" s="76"/>
      <c r="I24" s="77"/>
    </row>
    <row r="25" spans="1:9" s="33" customFormat="1" ht="20.25" customHeight="1" thickBot="1">
      <c r="A25" s="455"/>
      <c r="B25" s="502"/>
      <c r="C25" s="333" t="s">
        <v>188</v>
      </c>
      <c r="D25" s="334" t="s">
        <v>187</v>
      </c>
      <c r="E25" s="60"/>
      <c r="F25" s="335">
        <f>SUM(F23:F24)</f>
        <v>0</v>
      </c>
      <c r="G25" s="45" t="e">
        <f>F25/F$26*100</f>
        <v>#DIV/0!</v>
      </c>
      <c r="H25" s="499"/>
      <c r="I25" s="500"/>
    </row>
    <row r="26" spans="1:9" s="33" customFormat="1" ht="20.25" customHeight="1" thickBot="1" thickTop="1">
      <c r="A26" s="513"/>
      <c r="B26" s="450" t="s">
        <v>144</v>
      </c>
      <c r="C26" s="451"/>
      <c r="D26" s="79" t="s">
        <v>187</v>
      </c>
      <c r="E26" s="331"/>
      <c r="F26" s="332">
        <f>F5+F14+F22+F25</f>
        <v>0</v>
      </c>
      <c r="G26" s="149">
        <v>100</v>
      </c>
      <c r="H26" s="312"/>
      <c r="I26" s="312"/>
    </row>
    <row r="27" spans="1:9" s="33" customFormat="1" ht="13.5" customHeight="1">
      <c r="A27" s="157"/>
      <c r="B27" s="158"/>
      <c r="C27" s="158"/>
      <c r="D27" s="158"/>
      <c r="E27" s="159"/>
      <c r="F27" s="160"/>
      <c r="G27" s="159"/>
      <c r="H27" s="80"/>
      <c r="I27" s="80"/>
    </row>
    <row r="28" s="113" customFormat="1" ht="13.5" customHeight="1">
      <c r="A28" s="206" t="s">
        <v>77</v>
      </c>
    </row>
    <row r="29" s="113" customFormat="1" ht="13.5" customHeight="1">
      <c r="A29" s="206" t="s">
        <v>163</v>
      </c>
    </row>
    <row r="30" s="113" customFormat="1" ht="13.5" customHeight="1">
      <c r="A30" s="206" t="s">
        <v>164</v>
      </c>
    </row>
    <row r="31" s="113" customFormat="1" ht="13.5" customHeight="1">
      <c r="A31" s="206" t="s">
        <v>165</v>
      </c>
    </row>
    <row r="32" s="5" customFormat="1" ht="13.5" customHeight="1"/>
    <row r="33" s="5" customFormat="1" ht="13.5" customHeight="1"/>
    <row r="34" s="5" customFormat="1" ht="13.5" customHeight="1"/>
    <row r="35" s="5" customFormat="1" ht="13.5" customHeight="1"/>
    <row r="36" s="5" customFormat="1" ht="13.5"/>
    <row r="37" s="5" customFormat="1" ht="13.5"/>
    <row r="38" s="5" customFormat="1" ht="13.5"/>
    <row r="39" s="13" customFormat="1" ht="13.5"/>
    <row r="40" s="13" customFormat="1" ht="13.5"/>
    <row r="41" s="13" customFormat="1" ht="13.5"/>
    <row r="42" s="13" customFormat="1" ht="13.5"/>
    <row r="43" s="13" customFormat="1" ht="13.5"/>
    <row r="44" s="13" customFormat="1" ht="13.5"/>
  </sheetData>
  <sheetProtection/>
  <mergeCells count="15">
    <mergeCell ref="B26:C26"/>
    <mergeCell ref="A3:C4"/>
    <mergeCell ref="D3:D4"/>
    <mergeCell ref="H3:I3"/>
    <mergeCell ref="H4:I4"/>
    <mergeCell ref="A5:A26"/>
    <mergeCell ref="B5:C5"/>
    <mergeCell ref="B6:B14"/>
    <mergeCell ref="H14:I14"/>
    <mergeCell ref="B15:B22"/>
    <mergeCell ref="H22:I22"/>
    <mergeCell ref="B23:B25"/>
    <mergeCell ref="H23:I23"/>
    <mergeCell ref="H25:I25"/>
    <mergeCell ref="A2:I2"/>
  </mergeCells>
  <printOptions/>
  <pageMargins left="0.787" right="0.787" top="0.984" bottom="0.984" header="0.512" footer="0.51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
      <selection activeCell="L23" sqref="L23"/>
    </sheetView>
  </sheetViews>
  <sheetFormatPr defaultColWidth="9.00390625" defaultRowHeight="13.5"/>
  <cols>
    <col min="1" max="2" width="5.625" style="34" customWidth="1"/>
    <col min="3" max="3" width="20.375" style="0" customWidth="1"/>
    <col min="4" max="5" width="11.625" style="0" customWidth="1"/>
    <col min="6" max="6" width="3.50390625" style="0" customWidth="1"/>
    <col min="10" max="10" width="5.625" style="0" customWidth="1"/>
  </cols>
  <sheetData>
    <row r="1" spans="1:2" s="113" customFormat="1" ht="13.5" customHeight="1">
      <c r="A1" s="132" t="s">
        <v>91</v>
      </c>
      <c r="B1" s="266"/>
    </row>
    <row r="2" spans="1:5" s="113" customFormat="1" ht="13.5" customHeight="1" thickBot="1">
      <c r="A2" s="375" t="s">
        <v>166</v>
      </c>
      <c r="B2" s="376"/>
      <c r="C2" s="376"/>
      <c r="D2" s="376"/>
      <c r="E2" s="376"/>
    </row>
    <row r="3" spans="1:5" s="33" customFormat="1" ht="33.75" customHeight="1" thickBot="1">
      <c r="A3" s="347"/>
      <c r="B3" s="348"/>
      <c r="C3" s="348"/>
      <c r="D3" s="88" t="s">
        <v>168</v>
      </c>
      <c r="E3" s="87" t="s">
        <v>142</v>
      </c>
    </row>
    <row r="4" spans="1:5" s="113" customFormat="1" ht="17.25" customHeight="1">
      <c r="A4" s="455" t="s">
        <v>214</v>
      </c>
      <c r="B4" s="497" t="s">
        <v>66</v>
      </c>
      <c r="C4" s="313"/>
      <c r="D4" s="144"/>
      <c r="E4" s="275" t="e">
        <f aca="true" t="shared" si="0" ref="E4:E13">D4/D$15*100</f>
        <v>#DIV/0!</v>
      </c>
    </row>
    <row r="5" spans="1:5" s="113" customFormat="1" ht="17.25" customHeight="1">
      <c r="A5" s="455"/>
      <c r="B5" s="517"/>
      <c r="C5" s="314"/>
      <c r="D5" s="145"/>
      <c r="E5" s="276" t="e">
        <f t="shared" si="0"/>
        <v>#DIV/0!</v>
      </c>
    </row>
    <row r="6" spans="1:5" s="113" customFormat="1" ht="17.25" customHeight="1">
      <c r="A6" s="455"/>
      <c r="B6" s="517"/>
      <c r="C6" s="314"/>
      <c r="D6" s="145"/>
      <c r="E6" s="276" t="e">
        <f t="shared" si="0"/>
        <v>#DIV/0!</v>
      </c>
    </row>
    <row r="7" spans="1:5" s="113" customFormat="1" ht="17.25" customHeight="1" thickBot="1">
      <c r="A7" s="455"/>
      <c r="B7" s="517"/>
      <c r="C7" s="78" t="s">
        <v>139</v>
      </c>
      <c r="D7" s="146">
        <f>SUM(D4:D6)</f>
        <v>0</v>
      </c>
      <c r="E7" s="277"/>
    </row>
    <row r="8" spans="1:5" s="113" customFormat="1" ht="17.25" customHeight="1">
      <c r="A8" s="455"/>
      <c r="B8" s="518" t="s">
        <v>67</v>
      </c>
      <c r="C8" s="315"/>
      <c r="D8" s="147"/>
      <c r="E8" s="278" t="e">
        <f>D8/D$15*100</f>
        <v>#DIV/0!</v>
      </c>
    </row>
    <row r="9" spans="1:5" s="113" customFormat="1" ht="17.25" customHeight="1">
      <c r="A9" s="455"/>
      <c r="B9" s="462"/>
      <c r="C9" s="316"/>
      <c r="D9" s="145"/>
      <c r="E9" s="153" t="e">
        <f t="shared" si="0"/>
        <v>#DIV/0!</v>
      </c>
    </row>
    <row r="10" spans="1:5" s="113" customFormat="1" ht="17.25" customHeight="1">
      <c r="A10" s="455"/>
      <c r="B10" s="462"/>
      <c r="C10" s="317"/>
      <c r="D10" s="279"/>
      <c r="E10" s="280" t="e">
        <f t="shared" si="0"/>
        <v>#DIV/0!</v>
      </c>
    </row>
    <row r="11" spans="1:5" s="113" customFormat="1" ht="17.25" customHeight="1" thickBot="1">
      <c r="A11" s="455"/>
      <c r="B11" s="519"/>
      <c r="C11" s="78" t="s">
        <v>140</v>
      </c>
      <c r="D11" s="148">
        <f>SUM(D8:D10)</f>
        <v>0</v>
      </c>
      <c r="E11" s="277"/>
    </row>
    <row r="12" spans="1:5" s="113" customFormat="1" ht="17.25" customHeight="1">
      <c r="A12" s="455"/>
      <c r="B12" s="497" t="s">
        <v>33</v>
      </c>
      <c r="C12" s="318"/>
      <c r="D12" s="144"/>
      <c r="E12" s="281" t="e">
        <f t="shared" si="0"/>
        <v>#DIV/0!</v>
      </c>
    </row>
    <row r="13" spans="1:5" s="113" customFormat="1" ht="17.25" customHeight="1">
      <c r="A13" s="455"/>
      <c r="B13" s="462"/>
      <c r="C13" s="287"/>
      <c r="D13" s="288"/>
      <c r="E13" s="282" t="e">
        <f t="shared" si="0"/>
        <v>#DIV/0!</v>
      </c>
    </row>
    <row r="14" spans="1:5" s="113" customFormat="1" ht="17.25" customHeight="1" thickBot="1">
      <c r="A14" s="455"/>
      <c r="B14" s="520"/>
      <c r="C14" s="319" t="s">
        <v>188</v>
      </c>
      <c r="D14" s="286">
        <f>SUM(D12:D13)</f>
        <v>0</v>
      </c>
      <c r="E14" s="277"/>
    </row>
    <row r="15" spans="1:5" s="113" customFormat="1" ht="17.25" customHeight="1" thickBot="1">
      <c r="A15" s="513"/>
      <c r="B15" s="450" t="s">
        <v>141</v>
      </c>
      <c r="C15" s="521"/>
      <c r="D15" s="283">
        <f>D7+D11+D14</f>
        <v>0</v>
      </c>
      <c r="E15" s="184">
        <v>100</v>
      </c>
    </row>
    <row r="16" spans="1:2" s="113" customFormat="1" ht="13.5" customHeight="1">
      <c r="A16" s="130"/>
      <c r="B16" s="266"/>
    </row>
    <row r="17" spans="1:2" s="113" customFormat="1" ht="13.5" customHeight="1">
      <c r="A17" s="206" t="s">
        <v>108</v>
      </c>
      <c r="B17" s="266"/>
    </row>
    <row r="18" spans="1:2" s="113" customFormat="1" ht="13.5" customHeight="1">
      <c r="A18" s="206" t="s">
        <v>143</v>
      </c>
      <c r="B18" s="266"/>
    </row>
    <row r="19" spans="1:2" s="113" customFormat="1" ht="13.5" customHeight="1">
      <c r="A19" s="266"/>
      <c r="B19" s="266"/>
    </row>
    <row r="20" spans="1:2" s="113" customFormat="1" ht="13.5" customHeight="1">
      <c r="A20" s="266"/>
      <c r="B20" s="266"/>
    </row>
    <row r="21" ht="13.5" customHeight="1"/>
  </sheetData>
  <sheetProtection/>
  <mergeCells count="7">
    <mergeCell ref="A2:E2"/>
    <mergeCell ref="A3:C3"/>
    <mergeCell ref="A4:A15"/>
    <mergeCell ref="B4:B7"/>
    <mergeCell ref="B8:B11"/>
    <mergeCell ref="B12:B14"/>
    <mergeCell ref="B15:C15"/>
  </mergeCells>
  <printOptions/>
  <pageMargins left="0.787" right="0.787" top="0.984" bottom="0.984" header="0.512" footer="0.512"/>
  <pageSetup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F29"/>
  <sheetViews>
    <sheetView zoomScalePageLayoutView="0" workbookViewId="0" topLeftCell="A1">
      <selection activeCell="A26" sqref="A26"/>
    </sheetView>
  </sheetViews>
  <sheetFormatPr defaultColWidth="9.00390625" defaultRowHeight="13.5"/>
  <cols>
    <col min="1" max="1" width="36.00390625" style="0" customWidth="1"/>
    <col min="2" max="4" width="9.625" style="0" customWidth="1"/>
    <col min="5" max="5" width="5.625" style="0" customWidth="1"/>
  </cols>
  <sheetData>
    <row r="1" spans="1:6" ht="14.25">
      <c r="A1" s="132" t="s">
        <v>222</v>
      </c>
      <c r="B1" s="113"/>
      <c r="C1" s="113"/>
      <c r="D1" s="113"/>
      <c r="E1" s="143"/>
      <c r="F1" s="113"/>
    </row>
    <row r="2" spans="1:6" ht="14.25">
      <c r="A2" s="132"/>
      <c r="B2" s="113"/>
      <c r="C2" s="113"/>
      <c r="D2" s="113"/>
      <c r="E2" s="143"/>
      <c r="F2" s="113"/>
    </row>
    <row r="3" spans="1:6" ht="14.25">
      <c r="A3" s="132" t="s">
        <v>223</v>
      </c>
      <c r="B3" s="113"/>
      <c r="C3" s="113"/>
      <c r="D3" s="113"/>
      <c r="E3" s="143"/>
      <c r="F3" s="113"/>
    </row>
    <row r="4" spans="1:6" ht="14.25" thickBot="1">
      <c r="A4" s="308"/>
      <c r="B4" s="113"/>
      <c r="C4" s="113"/>
      <c r="D4" s="113"/>
      <c r="E4" s="113"/>
      <c r="F4" s="113"/>
    </row>
    <row r="5" spans="1:6" ht="14.25" thickBot="1">
      <c r="A5" s="29"/>
      <c r="B5" s="291" t="s">
        <v>23</v>
      </c>
      <c r="C5" s="165" t="s">
        <v>23</v>
      </c>
      <c r="D5" s="166" t="s">
        <v>23</v>
      </c>
      <c r="E5" s="113"/>
      <c r="F5" s="113"/>
    </row>
    <row r="6" spans="1:6" ht="13.5">
      <c r="A6" s="292" t="s">
        <v>232</v>
      </c>
      <c r="B6" s="293"/>
      <c r="C6" s="294"/>
      <c r="D6" s="295"/>
      <c r="E6" s="113"/>
      <c r="F6" s="113"/>
    </row>
    <row r="7" spans="1:6" ht="13.5">
      <c r="A7" s="296" t="s">
        <v>152</v>
      </c>
      <c r="B7" s="297"/>
      <c r="C7" s="298"/>
      <c r="D7" s="299"/>
      <c r="E7" s="113"/>
      <c r="F7" s="113"/>
    </row>
    <row r="8" spans="1:6" ht="13.5">
      <c r="A8" s="296" t="s">
        <v>229</v>
      </c>
      <c r="B8" s="297"/>
      <c r="C8" s="298"/>
      <c r="D8" s="299"/>
      <c r="E8" s="113"/>
      <c r="F8" s="113"/>
    </row>
    <row r="9" spans="1:6" ht="13.5">
      <c r="A9" s="101" t="s">
        <v>28</v>
      </c>
      <c r="B9" s="300"/>
      <c r="C9" s="301"/>
      <c r="D9" s="302"/>
      <c r="E9" s="113"/>
      <c r="F9" s="113"/>
    </row>
    <row r="10" spans="1:6" ht="14.25" thickBot="1">
      <c r="A10" s="105" t="s">
        <v>29</v>
      </c>
      <c r="B10" s="303"/>
      <c r="C10" s="304"/>
      <c r="D10" s="305"/>
      <c r="E10" s="113"/>
      <c r="F10" s="113"/>
    </row>
    <row r="11" spans="1:6" ht="14.25">
      <c r="A11" s="163"/>
      <c r="B11" s="113"/>
      <c r="C11" s="113"/>
      <c r="D11" s="113"/>
      <c r="E11" s="113"/>
      <c r="F11" s="113"/>
    </row>
    <row r="12" spans="1:6" ht="13.5">
      <c r="A12" s="113"/>
      <c r="B12" s="113"/>
      <c r="C12" s="113"/>
      <c r="D12" s="113"/>
      <c r="E12" s="113"/>
      <c r="F12" s="113"/>
    </row>
    <row r="13" spans="1:6" ht="14.25">
      <c r="A13" s="163" t="s">
        <v>224</v>
      </c>
      <c r="B13" s="113"/>
      <c r="C13" s="113"/>
      <c r="D13" s="113"/>
      <c r="E13" s="113"/>
      <c r="F13" s="113"/>
    </row>
    <row r="14" spans="1:6" ht="15" thickBot="1">
      <c r="A14" s="163"/>
      <c r="B14" s="113"/>
      <c r="C14" s="113"/>
      <c r="D14" s="113"/>
      <c r="E14" s="113"/>
      <c r="F14" s="113"/>
    </row>
    <row r="15" spans="1:6" ht="14.25" thickBot="1">
      <c r="A15" s="29"/>
      <c r="B15" s="291" t="s">
        <v>23</v>
      </c>
      <c r="C15" s="165" t="s">
        <v>23</v>
      </c>
      <c r="D15" s="166" t="s">
        <v>23</v>
      </c>
      <c r="E15" s="113"/>
      <c r="F15" s="113"/>
    </row>
    <row r="16" spans="1:6" ht="13.5">
      <c r="A16" s="292" t="s">
        <v>233</v>
      </c>
      <c r="B16" s="293"/>
      <c r="C16" s="294"/>
      <c r="D16" s="295"/>
      <c r="E16" s="113"/>
      <c r="F16" s="113"/>
    </row>
    <row r="17" spans="1:6" ht="13.5">
      <c r="A17" s="296" t="s">
        <v>227</v>
      </c>
      <c r="B17" s="297"/>
      <c r="C17" s="298"/>
      <c r="D17" s="299"/>
      <c r="E17" s="113"/>
      <c r="F17" s="113"/>
    </row>
    <row r="18" spans="1:6" ht="13.5">
      <c r="A18" s="296" t="s">
        <v>228</v>
      </c>
      <c r="B18" s="297"/>
      <c r="C18" s="298"/>
      <c r="D18" s="299"/>
      <c r="E18" s="113"/>
      <c r="F18" s="113"/>
    </row>
    <row r="19" spans="1:6" ht="13.5">
      <c r="A19" s="101" t="s">
        <v>28</v>
      </c>
      <c r="B19" s="300"/>
      <c r="C19" s="301"/>
      <c r="D19" s="302"/>
      <c r="E19" s="113"/>
      <c r="F19" s="113"/>
    </row>
    <row r="20" spans="1:6" ht="14.25" thickBot="1">
      <c r="A20" s="105" t="s">
        <v>29</v>
      </c>
      <c r="B20" s="303"/>
      <c r="C20" s="304"/>
      <c r="D20" s="305"/>
      <c r="E20" s="113"/>
      <c r="F20" s="113"/>
    </row>
    <row r="21" spans="1:6" ht="13.5">
      <c r="A21" s="113"/>
      <c r="B21" s="113"/>
      <c r="C21" s="113"/>
      <c r="D21" s="113"/>
      <c r="E21" s="113"/>
      <c r="F21" s="113"/>
    </row>
    <row r="22" spans="1:6" s="4" customFormat="1" ht="13.5">
      <c r="A22" s="306"/>
      <c r="B22" s="307"/>
      <c r="C22" s="307"/>
      <c r="D22" s="307"/>
      <c r="E22" s="307"/>
      <c r="F22" s="307"/>
    </row>
    <row r="23" spans="1:6" ht="14.25">
      <c r="A23" s="163" t="s">
        <v>225</v>
      </c>
      <c r="B23" s="113"/>
      <c r="C23" s="113"/>
      <c r="D23" s="113"/>
      <c r="E23" s="113"/>
      <c r="F23" s="113"/>
    </row>
    <row r="24" spans="1:6" ht="15" thickBot="1">
      <c r="A24" s="163"/>
      <c r="B24" s="113"/>
      <c r="C24" s="113"/>
      <c r="D24" s="113"/>
      <c r="E24" s="113"/>
      <c r="F24" s="113"/>
    </row>
    <row r="25" spans="1:6" ht="14.25" thickBot="1">
      <c r="A25" s="29"/>
      <c r="B25" s="291" t="s">
        <v>23</v>
      </c>
      <c r="C25" s="165" t="s">
        <v>23</v>
      </c>
      <c r="D25" s="166" t="s">
        <v>23</v>
      </c>
      <c r="E25" s="113"/>
      <c r="F25" s="113"/>
    </row>
    <row r="26" spans="1:6" ht="13.5">
      <c r="A26" s="292" t="s">
        <v>226</v>
      </c>
      <c r="B26" s="293"/>
      <c r="C26" s="294"/>
      <c r="D26" s="295"/>
      <c r="E26" s="113"/>
      <c r="F26" s="113"/>
    </row>
    <row r="27" spans="1:6" ht="13.5">
      <c r="A27" s="101" t="s">
        <v>28</v>
      </c>
      <c r="B27" s="300"/>
      <c r="C27" s="301"/>
      <c r="D27" s="302"/>
      <c r="E27" s="113"/>
      <c r="F27" s="113"/>
    </row>
    <row r="28" spans="1:6" ht="14.25" thickBot="1">
      <c r="A28" s="105" t="s">
        <v>29</v>
      </c>
      <c r="B28" s="303"/>
      <c r="C28" s="304"/>
      <c r="D28" s="305"/>
      <c r="E28" s="113"/>
      <c r="F28" s="113"/>
    </row>
    <row r="29" spans="1:6" ht="13.5">
      <c r="A29" s="113"/>
      <c r="B29" s="113"/>
      <c r="C29" s="113"/>
      <c r="D29" s="113"/>
      <c r="E29" s="113"/>
      <c r="F29" s="11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cp:lastModifiedBy>
  <cp:lastPrinted>2011-04-18T07:49:32Z</cp:lastPrinted>
  <dcterms:created xsi:type="dcterms:W3CDTF">2003-05-12T02:21:40Z</dcterms:created>
  <dcterms:modified xsi:type="dcterms:W3CDTF">2012-02-02T04:57:46Z</dcterms:modified>
  <cp:category/>
  <cp:version/>
  <cp:contentType/>
  <cp:contentStatus/>
</cp:coreProperties>
</file>